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KHẢO SAT VIỆC LÀM (1)\KHẢO SAT VIỆC LÀM (Copy ve_28423)\3 THÁNG\Năm học 2024-2025\Học kỳ 1 năm học 2024-2025\"/>
    </mc:Choice>
  </mc:AlternateContent>
  <bookViews>
    <workbookView xWindow="0" yWindow="0" windowWidth="20490" windowHeight="7650"/>
  </bookViews>
  <sheets>
    <sheet name="DSSV" sheetId="1" r:id="rId1"/>
    <sheet name="M1" sheetId="2" r:id="rId2"/>
    <sheet name="M2" sheetId="3" r:id="rId3"/>
    <sheet name="M3" sheetId="4" r:id="rId4"/>
    <sheet name="Thông tin VL" sheetId="5" r:id="rId5"/>
    <sheet name="Các biểu mẫu" sheetId="6" r:id="rId6"/>
  </sheets>
  <externalReferences>
    <externalReference r:id="rId7"/>
  </externalReferences>
  <definedNames>
    <definedName name="_xlnm._FilterDatabase" localSheetId="0" hidden="1">DSSV!$A$3:$O$1012</definedName>
    <definedName name="_xlnm.Print_Titles" localSheetId="1">'M1'!$5:$7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C1012" i="1"/>
  <c r="C1011" i="1"/>
  <c r="C1010" i="1"/>
  <c r="C1009" i="1"/>
  <c r="C1008" i="1"/>
  <c r="C1007" i="1"/>
  <c r="C1006" i="1"/>
  <c r="C1005" i="1"/>
  <c r="C1004" i="1"/>
  <c r="C1003" i="1"/>
  <c r="C1002" i="1"/>
  <c r="C1001" i="1"/>
  <c r="C1000" i="1"/>
  <c r="C999" i="1"/>
  <c r="C998" i="1"/>
  <c r="C997" i="1"/>
  <c r="C996" i="1"/>
  <c r="C995" i="1"/>
  <c r="C994" i="1"/>
  <c r="C993" i="1"/>
  <c r="C992" i="1"/>
  <c r="C991" i="1"/>
  <c r="C990" i="1"/>
  <c r="C989" i="1"/>
  <c r="C988" i="1"/>
  <c r="C987" i="1"/>
  <c r="C986" i="1"/>
  <c r="C985" i="1"/>
  <c r="C984" i="1"/>
  <c r="C983" i="1"/>
  <c r="C982" i="1"/>
  <c r="C981" i="1"/>
  <c r="C980" i="1"/>
  <c r="C979" i="1"/>
  <c r="C978" i="1"/>
  <c r="C977" i="1"/>
  <c r="C976" i="1"/>
  <c r="C975" i="1"/>
  <c r="C974" i="1"/>
  <c r="C973" i="1"/>
  <c r="C972" i="1"/>
  <c r="C971" i="1"/>
  <c r="C970" i="1"/>
  <c r="C969" i="1"/>
  <c r="C968" i="1"/>
  <c r="C967" i="1"/>
  <c r="C966" i="1"/>
  <c r="C965" i="1"/>
  <c r="C964" i="1"/>
  <c r="C963" i="1"/>
  <c r="C962" i="1"/>
  <c r="C961" i="1"/>
  <c r="C960" i="1"/>
  <c r="C959" i="1"/>
  <c r="C958" i="1"/>
  <c r="C957" i="1"/>
  <c r="C956" i="1"/>
  <c r="C955" i="1"/>
  <c r="C954" i="1"/>
  <c r="C953" i="1"/>
  <c r="C952" i="1"/>
  <c r="C951" i="1"/>
  <c r="C950" i="1"/>
  <c r="C949" i="1"/>
  <c r="C948" i="1"/>
  <c r="C947" i="1"/>
  <c r="C946" i="1"/>
  <c r="C945" i="1"/>
  <c r="C944" i="1"/>
  <c r="C943" i="1"/>
  <c r="C942" i="1"/>
  <c r="C941" i="1"/>
  <c r="C940" i="1"/>
  <c r="C939" i="1"/>
  <c r="C938" i="1"/>
  <c r="C937" i="1"/>
  <c r="C936" i="1"/>
  <c r="C935" i="1"/>
  <c r="C934" i="1"/>
  <c r="C933" i="1"/>
  <c r="C932" i="1"/>
  <c r="C931" i="1"/>
  <c r="C930" i="1"/>
  <c r="C929" i="1"/>
  <c r="C928" i="1"/>
  <c r="C927" i="1"/>
  <c r="C926" i="1"/>
  <c r="C925" i="1"/>
  <c r="C924" i="1"/>
  <c r="C923" i="1"/>
  <c r="C922" i="1"/>
  <c r="C921" i="1"/>
  <c r="C920" i="1"/>
  <c r="C919" i="1"/>
  <c r="C918" i="1"/>
  <c r="C917" i="1"/>
  <c r="C916" i="1"/>
  <c r="C915" i="1"/>
  <c r="C914" i="1"/>
  <c r="C913" i="1"/>
  <c r="C912" i="1"/>
  <c r="C911" i="1"/>
  <c r="C910" i="1"/>
  <c r="C909" i="1"/>
  <c r="C908" i="1"/>
  <c r="C907" i="1"/>
  <c r="C906" i="1"/>
  <c r="C905" i="1"/>
  <c r="C904" i="1"/>
  <c r="C903" i="1"/>
  <c r="C902" i="1"/>
  <c r="C901" i="1"/>
  <c r="C900" i="1"/>
  <c r="C899" i="1"/>
  <c r="C898" i="1"/>
  <c r="C897" i="1"/>
  <c r="C896" i="1"/>
  <c r="C895" i="1"/>
  <c r="C894" i="1"/>
  <c r="C893" i="1"/>
  <c r="C892" i="1"/>
  <c r="C891" i="1"/>
  <c r="C890" i="1"/>
  <c r="C889" i="1"/>
  <c r="C888" i="1"/>
  <c r="C887" i="1"/>
  <c r="C886" i="1"/>
  <c r="C885" i="1"/>
  <c r="C884" i="1"/>
  <c r="C883" i="1"/>
  <c r="C882" i="1"/>
  <c r="C881" i="1"/>
  <c r="C880" i="1"/>
  <c r="C879" i="1"/>
  <c r="C878" i="1"/>
  <c r="C877" i="1"/>
  <c r="C876" i="1"/>
  <c r="C875" i="1"/>
  <c r="C874" i="1"/>
  <c r="C873" i="1"/>
  <c r="C872" i="1"/>
  <c r="C871" i="1"/>
  <c r="C870" i="1"/>
  <c r="C869" i="1"/>
  <c r="C868" i="1"/>
  <c r="C867" i="1"/>
  <c r="C866" i="1"/>
  <c r="C865" i="1"/>
  <c r="C864" i="1"/>
  <c r="C863" i="1"/>
  <c r="C862" i="1"/>
  <c r="C861" i="1"/>
  <c r="C860" i="1"/>
  <c r="C859" i="1"/>
  <c r="C858" i="1"/>
  <c r="C857" i="1"/>
  <c r="C856" i="1"/>
  <c r="C855" i="1"/>
  <c r="C854" i="1"/>
  <c r="C853" i="1"/>
  <c r="C852" i="1"/>
  <c r="C851" i="1"/>
  <c r="C850" i="1"/>
  <c r="C849" i="1"/>
  <c r="C848" i="1"/>
  <c r="C847" i="1"/>
  <c r="C846" i="1"/>
  <c r="C845" i="1"/>
  <c r="C844" i="1"/>
  <c r="C843" i="1"/>
  <c r="C842" i="1"/>
  <c r="C841" i="1"/>
  <c r="C840" i="1"/>
  <c r="C839" i="1"/>
  <c r="C838" i="1"/>
  <c r="C837" i="1"/>
  <c r="C836" i="1"/>
  <c r="C835" i="1"/>
  <c r="C834" i="1"/>
  <c r="C833" i="1"/>
  <c r="C832" i="1"/>
  <c r="C831" i="1"/>
  <c r="C830" i="1"/>
  <c r="C829" i="1"/>
  <c r="C828" i="1"/>
  <c r="C827" i="1"/>
  <c r="C826" i="1"/>
  <c r="C825" i="1"/>
  <c r="C824" i="1"/>
  <c r="C823" i="1"/>
  <c r="C822" i="1"/>
  <c r="C821" i="1"/>
  <c r="C820" i="1"/>
  <c r="C819" i="1"/>
  <c r="C818" i="1"/>
  <c r="C817" i="1"/>
  <c r="C816" i="1"/>
  <c r="C815" i="1"/>
  <c r="C814" i="1"/>
  <c r="C813" i="1"/>
  <c r="C812" i="1"/>
  <c r="C811" i="1"/>
  <c r="C810" i="1"/>
  <c r="C809" i="1"/>
  <c r="C808" i="1"/>
  <c r="C807" i="1"/>
  <c r="C806" i="1"/>
  <c r="C805" i="1"/>
  <c r="C804" i="1"/>
  <c r="C803" i="1"/>
  <c r="C802" i="1"/>
  <c r="C801" i="1"/>
  <c r="C800" i="1"/>
  <c r="C799" i="1"/>
  <c r="C798" i="1"/>
  <c r="C797" i="1"/>
  <c r="C796" i="1"/>
  <c r="C795" i="1"/>
  <c r="C794" i="1"/>
  <c r="C793" i="1"/>
  <c r="C792" i="1"/>
  <c r="C791" i="1"/>
  <c r="C790" i="1"/>
  <c r="C789" i="1"/>
  <c r="C788" i="1"/>
  <c r="C787" i="1"/>
  <c r="C786" i="1"/>
  <c r="C785" i="1"/>
  <c r="C784" i="1"/>
  <c r="C783" i="1"/>
  <c r="C782" i="1"/>
  <c r="C781" i="1"/>
  <c r="C780" i="1"/>
  <c r="C779" i="1"/>
  <c r="C778" i="1"/>
  <c r="C777" i="1"/>
  <c r="C776" i="1"/>
  <c r="C775" i="1"/>
  <c r="C774" i="1"/>
  <c r="C773" i="1"/>
  <c r="C772" i="1"/>
  <c r="C771" i="1"/>
  <c r="C770" i="1"/>
  <c r="C769" i="1"/>
  <c r="C768" i="1"/>
  <c r="C767" i="1"/>
  <c r="C766" i="1"/>
  <c r="C765" i="1"/>
  <c r="C764" i="1"/>
  <c r="C763" i="1"/>
  <c r="C762" i="1"/>
  <c r="C761" i="1"/>
  <c r="C760" i="1"/>
  <c r="C759" i="1"/>
  <c r="C758" i="1"/>
  <c r="C757" i="1"/>
  <c r="C756" i="1"/>
  <c r="C755" i="1"/>
  <c r="C754" i="1"/>
  <c r="C753" i="1"/>
  <c r="C752" i="1"/>
  <c r="C751" i="1"/>
  <c r="C750" i="1"/>
  <c r="C749" i="1"/>
  <c r="C748" i="1"/>
  <c r="C747" i="1"/>
  <c r="C746" i="1"/>
  <c r="C745" i="1"/>
  <c r="C744" i="1"/>
  <c r="C743" i="1"/>
  <c r="C742" i="1"/>
  <c r="C741" i="1"/>
  <c r="C740" i="1"/>
  <c r="C739" i="1"/>
  <c r="C738" i="1"/>
  <c r="C737" i="1"/>
  <c r="C736" i="1"/>
  <c r="C735" i="1"/>
  <c r="C734" i="1"/>
  <c r="C733" i="1"/>
  <c r="C732" i="1"/>
  <c r="C731" i="1"/>
  <c r="C730" i="1"/>
  <c r="C729" i="1"/>
  <c r="C728" i="1"/>
  <c r="C727" i="1"/>
  <c r="C726" i="1"/>
  <c r="C725" i="1"/>
  <c r="C724" i="1"/>
  <c r="C723" i="1"/>
  <c r="C722" i="1"/>
  <c r="C721" i="1"/>
  <c r="C720" i="1"/>
  <c r="C719" i="1"/>
  <c r="C718" i="1"/>
  <c r="C717" i="1"/>
  <c r="C716" i="1"/>
  <c r="C715" i="1"/>
  <c r="C714" i="1"/>
  <c r="C713" i="1"/>
  <c r="C712" i="1"/>
  <c r="C711" i="1"/>
  <c r="C710" i="1"/>
  <c r="C709" i="1"/>
  <c r="C708" i="1"/>
  <c r="C707" i="1"/>
  <c r="C706" i="1"/>
  <c r="C705" i="1"/>
  <c r="C704" i="1"/>
  <c r="C703" i="1"/>
  <c r="C702" i="1"/>
  <c r="C701" i="1"/>
  <c r="C700" i="1"/>
  <c r="C699" i="1"/>
  <c r="C698" i="1"/>
  <c r="C697" i="1"/>
  <c r="C696" i="1"/>
  <c r="C695" i="1"/>
  <c r="C694" i="1"/>
  <c r="C693" i="1"/>
  <c r="C692" i="1"/>
  <c r="C691" i="1"/>
  <c r="C690" i="1"/>
  <c r="C689" i="1"/>
  <c r="C688" i="1"/>
  <c r="C687" i="1"/>
  <c r="C686" i="1"/>
  <c r="C685" i="1"/>
  <c r="C684" i="1"/>
  <c r="C683" i="1"/>
  <c r="C682" i="1"/>
  <c r="C681" i="1"/>
  <c r="C680" i="1"/>
  <c r="C679" i="1"/>
  <c r="C678" i="1"/>
  <c r="C677" i="1"/>
  <c r="C676" i="1"/>
  <c r="C675" i="1"/>
  <c r="C674" i="1"/>
  <c r="C673" i="1"/>
  <c r="C672" i="1"/>
  <c r="C671" i="1"/>
  <c r="C670" i="1"/>
  <c r="C669" i="1"/>
  <c r="C668" i="1"/>
  <c r="C667" i="1"/>
  <c r="C666" i="1"/>
  <c r="C665" i="1"/>
  <c r="C664" i="1"/>
  <c r="C663" i="1"/>
  <c r="C662" i="1"/>
  <c r="C661" i="1"/>
  <c r="C660" i="1"/>
  <c r="C659" i="1"/>
  <c r="C658" i="1"/>
  <c r="C657" i="1"/>
  <c r="C656" i="1"/>
  <c r="C655" i="1"/>
  <c r="C654" i="1"/>
  <c r="C653" i="1"/>
  <c r="C652" i="1"/>
  <c r="C651" i="1"/>
  <c r="C650" i="1"/>
  <c r="C649" i="1"/>
  <c r="C648" i="1"/>
  <c r="C647" i="1"/>
  <c r="C646" i="1"/>
  <c r="C645" i="1"/>
  <c r="C644" i="1"/>
  <c r="C643" i="1"/>
  <c r="C642" i="1"/>
  <c r="C641" i="1"/>
  <c r="C640" i="1"/>
  <c r="C639" i="1"/>
  <c r="C638" i="1"/>
  <c r="C637" i="1"/>
  <c r="C636" i="1"/>
  <c r="C635" i="1"/>
  <c r="C634" i="1"/>
  <c r="C633" i="1"/>
  <c r="C632" i="1"/>
  <c r="C631" i="1"/>
  <c r="C630" i="1"/>
  <c r="C629" i="1"/>
  <c r="C628" i="1"/>
  <c r="C627" i="1"/>
  <c r="C626" i="1"/>
  <c r="C625" i="1"/>
  <c r="C624" i="1"/>
  <c r="C623" i="1"/>
  <c r="C622" i="1"/>
  <c r="C621" i="1"/>
  <c r="C620" i="1"/>
  <c r="C619" i="1"/>
  <c r="C618" i="1"/>
  <c r="C617" i="1"/>
  <c r="C616" i="1"/>
  <c r="C615" i="1"/>
  <c r="C614" i="1"/>
  <c r="C613" i="1"/>
  <c r="C612" i="1"/>
  <c r="C611" i="1"/>
  <c r="C610" i="1"/>
  <c r="C609" i="1"/>
  <c r="C608" i="1"/>
  <c r="C607" i="1"/>
  <c r="C606" i="1"/>
  <c r="C605" i="1"/>
  <c r="C604" i="1"/>
  <c r="C603" i="1"/>
  <c r="C602" i="1"/>
  <c r="C601" i="1"/>
  <c r="C600" i="1"/>
  <c r="C599" i="1"/>
  <c r="C598" i="1"/>
  <c r="C597" i="1"/>
  <c r="C596" i="1"/>
  <c r="C595" i="1"/>
  <c r="C594" i="1"/>
  <c r="C593" i="1"/>
  <c r="C592" i="1"/>
  <c r="C591" i="1"/>
  <c r="C590" i="1"/>
  <c r="C589" i="1"/>
  <c r="C588" i="1"/>
  <c r="C587" i="1"/>
  <c r="C586" i="1"/>
  <c r="C585" i="1"/>
  <c r="C584" i="1"/>
  <c r="C583" i="1"/>
  <c r="C582" i="1"/>
  <c r="C581" i="1"/>
  <c r="C580" i="1"/>
  <c r="C579" i="1"/>
  <c r="C578" i="1"/>
  <c r="C577" i="1"/>
  <c r="C576" i="1"/>
  <c r="C575" i="1"/>
  <c r="C574" i="1"/>
  <c r="C573" i="1"/>
  <c r="C572" i="1"/>
  <c r="C571" i="1"/>
  <c r="C570" i="1"/>
  <c r="C569" i="1"/>
  <c r="C568" i="1"/>
  <c r="C567" i="1"/>
  <c r="C566" i="1"/>
  <c r="C565" i="1"/>
  <c r="C564" i="1"/>
  <c r="C563" i="1"/>
  <c r="C562" i="1"/>
  <c r="C561" i="1"/>
  <c r="C560" i="1"/>
  <c r="C559" i="1"/>
  <c r="C558" i="1"/>
  <c r="C557" i="1"/>
  <c r="C556" i="1"/>
  <c r="C555" i="1"/>
  <c r="C554" i="1"/>
  <c r="C553" i="1"/>
  <c r="C552" i="1"/>
  <c r="C551" i="1"/>
  <c r="C550" i="1"/>
  <c r="C549" i="1"/>
  <c r="C548" i="1"/>
  <c r="C547" i="1"/>
  <c r="C546" i="1"/>
  <c r="C545" i="1"/>
  <c r="C544" i="1"/>
  <c r="C543" i="1"/>
  <c r="C542" i="1"/>
  <c r="C541" i="1"/>
  <c r="C540" i="1"/>
  <c r="C539" i="1"/>
  <c r="C538" i="1"/>
  <c r="C537" i="1"/>
  <c r="C536" i="1"/>
  <c r="C535" i="1"/>
  <c r="C534" i="1"/>
  <c r="C533" i="1"/>
  <c r="C532" i="1"/>
  <c r="C531" i="1"/>
  <c r="C530" i="1"/>
  <c r="C529" i="1"/>
  <c r="C528" i="1"/>
  <c r="C527" i="1"/>
  <c r="C526" i="1"/>
  <c r="C525" i="1"/>
  <c r="C524" i="1"/>
  <c r="C523" i="1"/>
  <c r="C522" i="1"/>
  <c r="C521" i="1"/>
  <c r="C520" i="1"/>
  <c r="C519" i="1"/>
  <c r="C518" i="1"/>
  <c r="C517" i="1"/>
  <c r="C516" i="1"/>
  <c r="C515" i="1"/>
  <c r="C514" i="1"/>
  <c r="C513" i="1"/>
  <c r="C512" i="1"/>
  <c r="C511" i="1"/>
  <c r="C510" i="1"/>
  <c r="C509" i="1"/>
  <c r="C508" i="1"/>
  <c r="C507" i="1"/>
  <c r="C506" i="1"/>
  <c r="C505" i="1"/>
  <c r="C504" i="1"/>
  <c r="C503" i="1"/>
  <c r="C502" i="1"/>
  <c r="C501" i="1"/>
  <c r="C500" i="1"/>
  <c r="C499" i="1"/>
  <c r="C498" i="1"/>
  <c r="C497" i="1"/>
  <c r="C496" i="1"/>
  <c r="C495" i="1"/>
  <c r="C494" i="1"/>
  <c r="C493" i="1"/>
  <c r="C492" i="1"/>
  <c r="C491" i="1"/>
  <c r="C490" i="1"/>
  <c r="C489" i="1"/>
  <c r="C488" i="1"/>
  <c r="C487" i="1"/>
  <c r="C486" i="1"/>
  <c r="C485" i="1"/>
  <c r="C484" i="1"/>
  <c r="C483" i="1"/>
  <c r="C482" i="1"/>
  <c r="C481" i="1"/>
  <c r="C480" i="1"/>
  <c r="C479" i="1"/>
  <c r="C478" i="1"/>
  <c r="C477" i="1"/>
  <c r="C476" i="1"/>
  <c r="C475" i="1"/>
  <c r="C474" i="1"/>
  <c r="C473" i="1"/>
  <c r="C472" i="1"/>
  <c r="C471" i="1"/>
  <c r="C470" i="1"/>
  <c r="C469" i="1"/>
  <c r="C468" i="1"/>
  <c r="C467" i="1"/>
  <c r="C466" i="1"/>
  <c r="C465" i="1"/>
  <c r="C464" i="1"/>
  <c r="C463" i="1"/>
  <c r="C462" i="1"/>
  <c r="C461" i="1"/>
  <c r="C460" i="1"/>
  <c r="C459" i="1"/>
  <c r="C458" i="1"/>
  <c r="C457" i="1"/>
  <c r="C456" i="1"/>
  <c r="C455" i="1"/>
  <c r="C454" i="1"/>
  <c r="C453" i="1"/>
  <c r="C452" i="1"/>
  <c r="C451" i="1"/>
  <c r="C450" i="1"/>
  <c r="C449" i="1"/>
  <c r="C448" i="1"/>
  <c r="C447" i="1"/>
  <c r="C446" i="1"/>
  <c r="C445" i="1"/>
  <c r="C444" i="1"/>
  <c r="C443" i="1"/>
  <c r="C442" i="1"/>
  <c r="C441" i="1"/>
  <c r="C440" i="1"/>
  <c r="C439" i="1"/>
  <c r="C438" i="1"/>
  <c r="C437" i="1"/>
  <c r="C436" i="1"/>
  <c r="C435" i="1"/>
  <c r="C434" i="1"/>
  <c r="C433" i="1"/>
  <c r="C432" i="1"/>
  <c r="C431" i="1"/>
  <c r="C430" i="1"/>
  <c r="C429" i="1"/>
  <c r="C428" i="1"/>
  <c r="C427" i="1"/>
  <c r="C426" i="1"/>
  <c r="C425" i="1"/>
  <c r="C424" i="1"/>
  <c r="C423" i="1"/>
  <c r="C422" i="1"/>
  <c r="C421" i="1"/>
  <c r="C420" i="1"/>
  <c r="C419" i="1"/>
  <c r="C418" i="1"/>
  <c r="C417" i="1"/>
  <c r="C416" i="1"/>
  <c r="C415" i="1"/>
  <c r="C414" i="1"/>
  <c r="C413" i="1"/>
  <c r="C412" i="1"/>
  <c r="C411" i="1"/>
  <c r="C410" i="1"/>
  <c r="C409" i="1"/>
  <c r="C408" i="1"/>
  <c r="C407" i="1"/>
  <c r="C406" i="1"/>
  <c r="C405" i="1"/>
  <c r="C404" i="1"/>
  <c r="C403" i="1"/>
  <c r="C402" i="1"/>
  <c r="C401" i="1"/>
  <c r="C400" i="1"/>
  <c r="C399" i="1"/>
  <c r="C398" i="1"/>
  <c r="C397" i="1"/>
  <c r="C396" i="1"/>
  <c r="C395" i="1"/>
  <c r="C394" i="1"/>
  <c r="C393" i="1"/>
  <c r="C392" i="1"/>
  <c r="C391" i="1"/>
  <c r="C390" i="1"/>
  <c r="C389" i="1"/>
  <c r="C388" i="1"/>
  <c r="C387" i="1"/>
  <c r="C386" i="1"/>
  <c r="C385" i="1"/>
  <c r="C384" i="1"/>
  <c r="C383" i="1"/>
  <c r="C382" i="1"/>
  <c r="C381" i="1"/>
  <c r="C380" i="1"/>
  <c r="C379" i="1"/>
  <c r="C378" i="1"/>
  <c r="C377" i="1"/>
  <c r="C376" i="1"/>
  <c r="C375" i="1"/>
  <c r="C374" i="1"/>
  <c r="C373" i="1"/>
  <c r="C372" i="1"/>
  <c r="C371" i="1"/>
  <c r="C370" i="1"/>
  <c r="C369" i="1"/>
  <c r="C368" i="1"/>
  <c r="C367" i="1"/>
  <c r="C366" i="1"/>
  <c r="C365" i="1"/>
  <c r="C364" i="1"/>
  <c r="C363" i="1"/>
  <c r="C362" i="1"/>
  <c r="C361" i="1"/>
  <c r="C360" i="1"/>
  <c r="C359" i="1"/>
  <c r="C358" i="1"/>
  <c r="C357" i="1"/>
  <c r="C356" i="1"/>
  <c r="C355" i="1"/>
  <c r="C354" i="1"/>
  <c r="C353" i="1"/>
  <c r="C352" i="1"/>
  <c r="C351" i="1"/>
  <c r="C350" i="1"/>
  <c r="C349" i="1"/>
  <c r="C348" i="1"/>
  <c r="C347" i="1"/>
  <c r="C346" i="1"/>
  <c r="C345" i="1"/>
  <c r="C344" i="1"/>
  <c r="C343" i="1"/>
  <c r="C342" i="1"/>
  <c r="C341" i="1"/>
  <c r="C340" i="1"/>
  <c r="C339" i="1"/>
  <c r="C338" i="1"/>
  <c r="C337" i="1"/>
  <c r="C336" i="1"/>
  <c r="C335" i="1"/>
  <c r="C334" i="1"/>
  <c r="C333" i="1"/>
  <c r="C332" i="1"/>
  <c r="C331" i="1"/>
  <c r="C330" i="1"/>
  <c r="C329" i="1"/>
  <c r="C328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6" i="1"/>
  <c r="C305" i="1"/>
  <c r="C304" i="1"/>
  <c r="C303" i="1"/>
  <c r="C302" i="1"/>
  <c r="C301" i="1"/>
  <c r="C300" i="1"/>
  <c r="C299" i="1"/>
  <c r="C298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A3" i="1"/>
  <c r="C2" i="1"/>
  <c r="A37" i="2" l="1"/>
  <c r="A38" i="2" s="1"/>
  <c r="A263" i="6" l="1"/>
  <c r="A231" i="6" l="1"/>
  <c r="A232" i="6" s="1"/>
  <c r="A233" i="6" s="1"/>
  <c r="A234" i="6" s="1"/>
  <c r="A235" i="6" s="1"/>
  <c r="A236" i="6" s="1"/>
  <c r="A237" i="6" s="1"/>
  <c r="A238" i="6" s="1"/>
  <c r="A239" i="6" s="1"/>
  <c r="A240" i="6" s="1"/>
  <c r="A241" i="6" s="1"/>
  <c r="A242" i="6" s="1"/>
  <c r="A243" i="6" s="1"/>
  <c r="A244" i="6" s="1"/>
  <c r="A245" i="6" s="1"/>
  <c r="A246" i="6" s="1"/>
  <c r="A247" i="6" s="1"/>
  <c r="A248" i="6" s="1"/>
  <c r="A249" i="6" s="1"/>
  <c r="A250" i="6" s="1"/>
  <c r="A251" i="6" s="1"/>
  <c r="A252" i="6" s="1"/>
  <c r="A253" i="6" s="1"/>
  <c r="A254" i="6" s="1"/>
  <c r="A196" i="6"/>
  <c r="A197" i="6" s="1"/>
  <c r="A198" i="6" s="1"/>
  <c r="A199" i="6" s="1"/>
  <c r="A200" i="6" s="1"/>
  <c r="A201" i="6" s="1"/>
  <c r="A202" i="6" s="1"/>
  <c r="A203" i="6" s="1"/>
  <c r="A204" i="6" s="1"/>
  <c r="A205" i="6" s="1"/>
  <c r="A206" i="6" s="1"/>
  <c r="A207" i="6" s="1"/>
  <c r="A208" i="6" s="1"/>
  <c r="A209" i="6" s="1"/>
  <c r="A210" i="6" s="1"/>
  <c r="A211" i="6" s="1"/>
  <c r="A212" i="6" s="1"/>
  <c r="A213" i="6" s="1"/>
  <c r="A214" i="6" s="1"/>
  <c r="A215" i="6" s="1"/>
  <c r="A216" i="6" s="1"/>
  <c r="A217" i="6" s="1"/>
  <c r="A218" i="6" s="1"/>
  <c r="A195" i="6"/>
  <c r="A159" i="6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3" i="6" s="1"/>
  <c r="A174" i="6" s="1"/>
  <c r="A175" i="6" s="1"/>
  <c r="A176" i="6" s="1"/>
  <c r="A177" i="6" s="1"/>
  <c r="A178" i="6" s="1"/>
  <c r="A179" i="6" s="1"/>
  <c r="A180" i="6" s="1"/>
  <c r="A181" i="6" s="1"/>
  <c r="A182" i="6" s="1"/>
  <c r="M147" i="6"/>
  <c r="N147" i="6" s="1"/>
  <c r="K147" i="6"/>
  <c r="I147" i="6"/>
  <c r="G147" i="6"/>
  <c r="E147" i="6"/>
  <c r="F147" i="6" s="1"/>
  <c r="D147" i="6"/>
  <c r="O146" i="6"/>
  <c r="N146" i="6"/>
  <c r="L146" i="6"/>
  <c r="J146" i="6"/>
  <c r="H146" i="6"/>
  <c r="F146" i="6"/>
  <c r="O145" i="6"/>
  <c r="N145" i="6"/>
  <c r="L145" i="6"/>
  <c r="J145" i="6"/>
  <c r="H145" i="6"/>
  <c r="F145" i="6"/>
  <c r="O144" i="6"/>
  <c r="N144" i="6"/>
  <c r="L144" i="6"/>
  <c r="J144" i="6"/>
  <c r="H144" i="6"/>
  <c r="F144" i="6"/>
  <c r="O143" i="6"/>
  <c r="N143" i="6"/>
  <c r="L143" i="6"/>
  <c r="J143" i="6"/>
  <c r="H143" i="6"/>
  <c r="F143" i="6"/>
  <c r="O142" i="6"/>
  <c r="N142" i="6"/>
  <c r="L142" i="6"/>
  <c r="J142" i="6"/>
  <c r="H142" i="6"/>
  <c r="F142" i="6"/>
  <c r="O141" i="6"/>
  <c r="N141" i="6"/>
  <c r="L141" i="6"/>
  <c r="J141" i="6"/>
  <c r="H141" i="6"/>
  <c r="F141" i="6"/>
  <c r="O140" i="6"/>
  <c r="N140" i="6"/>
  <c r="L140" i="6"/>
  <c r="J140" i="6"/>
  <c r="H140" i="6"/>
  <c r="F140" i="6"/>
  <c r="O139" i="6"/>
  <c r="N139" i="6"/>
  <c r="L139" i="6"/>
  <c r="J139" i="6"/>
  <c r="H139" i="6"/>
  <c r="F139" i="6"/>
  <c r="O138" i="6"/>
  <c r="N138" i="6"/>
  <c r="L138" i="6"/>
  <c r="J138" i="6"/>
  <c r="H138" i="6"/>
  <c r="F138" i="6"/>
  <c r="O137" i="6"/>
  <c r="N137" i="6"/>
  <c r="L137" i="6"/>
  <c r="J137" i="6"/>
  <c r="H137" i="6"/>
  <c r="F137" i="6"/>
  <c r="O136" i="6"/>
  <c r="N136" i="6"/>
  <c r="L136" i="6"/>
  <c r="J136" i="6"/>
  <c r="H136" i="6"/>
  <c r="F136" i="6"/>
  <c r="O135" i="6"/>
  <c r="N135" i="6"/>
  <c r="L135" i="6"/>
  <c r="J135" i="6"/>
  <c r="H135" i="6"/>
  <c r="F135" i="6"/>
  <c r="O134" i="6"/>
  <c r="N134" i="6"/>
  <c r="L134" i="6"/>
  <c r="J134" i="6"/>
  <c r="H134" i="6"/>
  <c r="F134" i="6"/>
  <c r="O133" i="6"/>
  <c r="N133" i="6"/>
  <c r="L133" i="6"/>
  <c r="J133" i="6"/>
  <c r="H133" i="6"/>
  <c r="F133" i="6"/>
  <c r="O132" i="6"/>
  <c r="N132" i="6"/>
  <c r="L132" i="6"/>
  <c r="J132" i="6"/>
  <c r="H132" i="6"/>
  <c r="F132" i="6"/>
  <c r="O131" i="6"/>
  <c r="N131" i="6"/>
  <c r="L131" i="6"/>
  <c r="J131" i="6"/>
  <c r="H131" i="6"/>
  <c r="F131" i="6"/>
  <c r="O130" i="6"/>
  <c r="N130" i="6"/>
  <c r="L130" i="6"/>
  <c r="J130" i="6"/>
  <c r="H130" i="6"/>
  <c r="F130" i="6"/>
  <c r="O129" i="6"/>
  <c r="N129" i="6"/>
  <c r="L129" i="6"/>
  <c r="J129" i="6"/>
  <c r="H129" i="6"/>
  <c r="F129" i="6"/>
  <c r="O128" i="6"/>
  <c r="N128" i="6"/>
  <c r="L128" i="6"/>
  <c r="J128" i="6"/>
  <c r="H128" i="6"/>
  <c r="F128" i="6"/>
  <c r="O127" i="6"/>
  <c r="N127" i="6"/>
  <c r="L127" i="6"/>
  <c r="J127" i="6"/>
  <c r="H127" i="6"/>
  <c r="F127" i="6"/>
  <c r="O126" i="6"/>
  <c r="N126" i="6"/>
  <c r="L126" i="6"/>
  <c r="J126" i="6"/>
  <c r="H126" i="6"/>
  <c r="F126" i="6"/>
  <c r="O125" i="6"/>
  <c r="N125" i="6"/>
  <c r="L125" i="6"/>
  <c r="J125" i="6"/>
  <c r="H125" i="6"/>
  <c r="F125" i="6"/>
  <c r="O124" i="6"/>
  <c r="N124" i="6"/>
  <c r="L124" i="6"/>
  <c r="J124" i="6"/>
  <c r="H124" i="6"/>
  <c r="F124" i="6"/>
  <c r="O123" i="6"/>
  <c r="N123" i="6"/>
  <c r="L123" i="6"/>
  <c r="J123" i="6"/>
  <c r="H123" i="6"/>
  <c r="F123" i="6"/>
  <c r="O122" i="6"/>
  <c r="N122" i="6"/>
  <c r="L122" i="6"/>
  <c r="J122" i="6"/>
  <c r="H122" i="6"/>
  <c r="F122" i="6"/>
  <c r="O121" i="6"/>
  <c r="N121" i="6"/>
  <c r="L121" i="6"/>
  <c r="J121" i="6"/>
  <c r="H121" i="6"/>
  <c r="F121" i="6"/>
  <c r="O120" i="6"/>
  <c r="N120" i="6"/>
  <c r="L120" i="6"/>
  <c r="J120" i="6"/>
  <c r="H120" i="6"/>
  <c r="F120" i="6"/>
  <c r="O119" i="6"/>
  <c r="N119" i="6"/>
  <c r="L119" i="6"/>
  <c r="J119" i="6"/>
  <c r="H119" i="6"/>
  <c r="F119" i="6"/>
  <c r="O118" i="6"/>
  <c r="N118" i="6"/>
  <c r="L118" i="6"/>
  <c r="J118" i="6"/>
  <c r="H118" i="6"/>
  <c r="F118" i="6"/>
  <c r="A118" i="6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O117" i="6"/>
  <c r="N117" i="6"/>
  <c r="L117" i="6"/>
  <c r="J117" i="6"/>
  <c r="H117" i="6"/>
  <c r="F117" i="6"/>
  <c r="K110" i="6"/>
  <c r="L110" i="6" s="1"/>
  <c r="I110" i="6"/>
  <c r="G110" i="6"/>
  <c r="D110" i="6"/>
  <c r="F110" i="6" s="1"/>
  <c r="M109" i="6"/>
  <c r="L109" i="6"/>
  <c r="J109" i="6"/>
  <c r="H109" i="6"/>
  <c r="F109" i="6"/>
  <c r="M108" i="6"/>
  <c r="L108" i="6"/>
  <c r="J108" i="6"/>
  <c r="H108" i="6"/>
  <c r="F108" i="6"/>
  <c r="M107" i="6"/>
  <c r="L107" i="6"/>
  <c r="J107" i="6"/>
  <c r="H107" i="6"/>
  <c r="F107" i="6"/>
  <c r="M106" i="6"/>
  <c r="L106" i="6"/>
  <c r="J106" i="6"/>
  <c r="H106" i="6"/>
  <c r="F106" i="6"/>
  <c r="M105" i="6"/>
  <c r="L105" i="6"/>
  <c r="J105" i="6"/>
  <c r="H105" i="6"/>
  <c r="F105" i="6"/>
  <c r="M104" i="6"/>
  <c r="L104" i="6"/>
  <c r="J104" i="6"/>
  <c r="H104" i="6"/>
  <c r="F104" i="6"/>
  <c r="M103" i="6"/>
  <c r="L103" i="6"/>
  <c r="J103" i="6"/>
  <c r="H103" i="6"/>
  <c r="F103" i="6"/>
  <c r="M102" i="6"/>
  <c r="L102" i="6"/>
  <c r="J102" i="6"/>
  <c r="H102" i="6"/>
  <c r="F102" i="6"/>
  <c r="M101" i="6"/>
  <c r="L101" i="6"/>
  <c r="J101" i="6"/>
  <c r="H101" i="6"/>
  <c r="F101" i="6"/>
  <c r="M100" i="6"/>
  <c r="L100" i="6"/>
  <c r="J100" i="6"/>
  <c r="H100" i="6"/>
  <c r="F100" i="6"/>
  <c r="M99" i="6"/>
  <c r="L99" i="6"/>
  <c r="J99" i="6"/>
  <c r="H99" i="6"/>
  <c r="F99" i="6"/>
  <c r="M98" i="6"/>
  <c r="L98" i="6"/>
  <c r="J98" i="6"/>
  <c r="H98" i="6"/>
  <c r="F98" i="6"/>
  <c r="M97" i="6"/>
  <c r="L97" i="6"/>
  <c r="J97" i="6"/>
  <c r="H97" i="6"/>
  <c r="F97" i="6"/>
  <c r="M96" i="6"/>
  <c r="L96" i="6"/>
  <c r="J96" i="6"/>
  <c r="H96" i="6"/>
  <c r="F96" i="6"/>
  <c r="M95" i="6"/>
  <c r="L95" i="6"/>
  <c r="J95" i="6"/>
  <c r="H95" i="6"/>
  <c r="F95" i="6"/>
  <c r="M94" i="6"/>
  <c r="L94" i="6"/>
  <c r="J94" i="6"/>
  <c r="H94" i="6"/>
  <c r="F94" i="6"/>
  <c r="M93" i="6"/>
  <c r="L93" i="6"/>
  <c r="J93" i="6"/>
  <c r="H93" i="6"/>
  <c r="F93" i="6"/>
  <c r="M92" i="6"/>
  <c r="L92" i="6"/>
  <c r="J92" i="6"/>
  <c r="H92" i="6"/>
  <c r="F92" i="6"/>
  <c r="M91" i="6"/>
  <c r="L91" i="6"/>
  <c r="J91" i="6"/>
  <c r="H91" i="6"/>
  <c r="F91" i="6"/>
  <c r="M90" i="6"/>
  <c r="L90" i="6"/>
  <c r="J90" i="6"/>
  <c r="H90" i="6"/>
  <c r="F90" i="6"/>
  <c r="M89" i="6"/>
  <c r="L89" i="6"/>
  <c r="J89" i="6"/>
  <c r="H89" i="6"/>
  <c r="F89" i="6"/>
  <c r="M88" i="6"/>
  <c r="L88" i="6"/>
  <c r="J88" i="6"/>
  <c r="H88" i="6"/>
  <c r="F88" i="6"/>
  <c r="M87" i="6"/>
  <c r="L87" i="6"/>
  <c r="J87" i="6"/>
  <c r="H87" i="6"/>
  <c r="F87" i="6"/>
  <c r="M86" i="6"/>
  <c r="L86" i="6"/>
  <c r="J86" i="6"/>
  <c r="H86" i="6"/>
  <c r="F86" i="6"/>
  <c r="M85" i="6"/>
  <c r="L85" i="6"/>
  <c r="J85" i="6"/>
  <c r="H85" i="6"/>
  <c r="F85" i="6"/>
  <c r="M84" i="6"/>
  <c r="L84" i="6"/>
  <c r="J84" i="6"/>
  <c r="H84" i="6"/>
  <c r="F84" i="6"/>
  <c r="M83" i="6"/>
  <c r="L83" i="6"/>
  <c r="J83" i="6"/>
  <c r="H83" i="6"/>
  <c r="F83" i="6"/>
  <c r="M82" i="6"/>
  <c r="L82" i="6"/>
  <c r="J82" i="6"/>
  <c r="H82" i="6"/>
  <c r="F82" i="6"/>
  <c r="M81" i="6"/>
  <c r="L81" i="6"/>
  <c r="J81" i="6"/>
  <c r="H81" i="6"/>
  <c r="F81" i="6"/>
  <c r="A81" i="6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M80" i="6"/>
  <c r="L80" i="6"/>
  <c r="J80" i="6"/>
  <c r="H80" i="6"/>
  <c r="F80" i="6"/>
  <c r="K73" i="6"/>
  <c r="I73" i="6"/>
  <c r="G73" i="6"/>
  <c r="E73" i="6"/>
  <c r="D73" i="6"/>
  <c r="N72" i="6"/>
  <c r="M72" i="6"/>
  <c r="L72" i="6"/>
  <c r="J72" i="6"/>
  <c r="H72" i="6"/>
  <c r="F72" i="6"/>
  <c r="N71" i="6"/>
  <c r="M71" i="6"/>
  <c r="L71" i="6"/>
  <c r="J71" i="6"/>
  <c r="H71" i="6"/>
  <c r="F71" i="6"/>
  <c r="N70" i="6"/>
  <c r="M70" i="6"/>
  <c r="L70" i="6"/>
  <c r="J70" i="6"/>
  <c r="H70" i="6"/>
  <c r="F70" i="6"/>
  <c r="N69" i="6"/>
  <c r="M69" i="6"/>
  <c r="L69" i="6"/>
  <c r="J69" i="6"/>
  <c r="H69" i="6"/>
  <c r="F69" i="6"/>
  <c r="N68" i="6"/>
  <c r="M68" i="6"/>
  <c r="L68" i="6"/>
  <c r="J68" i="6"/>
  <c r="H68" i="6"/>
  <c r="F68" i="6"/>
  <c r="N67" i="6"/>
  <c r="M67" i="6"/>
  <c r="L67" i="6"/>
  <c r="J67" i="6"/>
  <c r="H67" i="6"/>
  <c r="F67" i="6"/>
  <c r="N66" i="6"/>
  <c r="M66" i="6"/>
  <c r="L66" i="6"/>
  <c r="J66" i="6"/>
  <c r="H66" i="6"/>
  <c r="F66" i="6"/>
  <c r="N65" i="6"/>
  <c r="M65" i="6"/>
  <c r="L65" i="6"/>
  <c r="J65" i="6"/>
  <c r="H65" i="6"/>
  <c r="F65" i="6"/>
  <c r="N64" i="6"/>
  <c r="M64" i="6"/>
  <c r="L64" i="6"/>
  <c r="J64" i="6"/>
  <c r="H64" i="6"/>
  <c r="F64" i="6"/>
  <c r="N63" i="6"/>
  <c r="M63" i="6"/>
  <c r="L63" i="6"/>
  <c r="J63" i="6"/>
  <c r="H63" i="6"/>
  <c r="F63" i="6"/>
  <c r="N62" i="6"/>
  <c r="M62" i="6"/>
  <c r="L62" i="6"/>
  <c r="J62" i="6"/>
  <c r="H62" i="6"/>
  <c r="F62" i="6"/>
  <c r="N61" i="6"/>
  <c r="M61" i="6"/>
  <c r="L61" i="6"/>
  <c r="J61" i="6"/>
  <c r="H61" i="6"/>
  <c r="F61" i="6"/>
  <c r="N60" i="6"/>
  <c r="M60" i="6"/>
  <c r="L60" i="6"/>
  <c r="J60" i="6"/>
  <c r="H60" i="6"/>
  <c r="F60" i="6"/>
  <c r="N59" i="6"/>
  <c r="M59" i="6"/>
  <c r="L59" i="6"/>
  <c r="J59" i="6"/>
  <c r="H59" i="6"/>
  <c r="F59" i="6"/>
  <c r="N58" i="6"/>
  <c r="M58" i="6"/>
  <c r="L58" i="6"/>
  <c r="J58" i="6"/>
  <c r="H58" i="6"/>
  <c r="F58" i="6"/>
  <c r="N57" i="6"/>
  <c r="M57" i="6"/>
  <c r="L57" i="6"/>
  <c r="J57" i="6"/>
  <c r="H57" i="6"/>
  <c r="F57" i="6"/>
  <c r="N56" i="6"/>
  <c r="M56" i="6"/>
  <c r="L56" i="6"/>
  <c r="J56" i="6"/>
  <c r="H56" i="6"/>
  <c r="F56" i="6"/>
  <c r="N55" i="6"/>
  <c r="M55" i="6"/>
  <c r="L55" i="6"/>
  <c r="J55" i="6"/>
  <c r="H55" i="6"/>
  <c r="F55" i="6"/>
  <c r="N54" i="6"/>
  <c r="M54" i="6"/>
  <c r="L54" i="6"/>
  <c r="J54" i="6"/>
  <c r="H54" i="6"/>
  <c r="F54" i="6"/>
  <c r="N53" i="6"/>
  <c r="M53" i="6"/>
  <c r="L53" i="6"/>
  <c r="J53" i="6"/>
  <c r="H53" i="6"/>
  <c r="F53" i="6"/>
  <c r="N52" i="6"/>
  <c r="M52" i="6"/>
  <c r="L52" i="6"/>
  <c r="J52" i="6"/>
  <c r="H52" i="6"/>
  <c r="F52" i="6"/>
  <c r="N51" i="6"/>
  <c r="M51" i="6"/>
  <c r="L51" i="6"/>
  <c r="J51" i="6"/>
  <c r="H51" i="6"/>
  <c r="F51" i="6"/>
  <c r="N50" i="6"/>
  <c r="M50" i="6"/>
  <c r="L50" i="6"/>
  <c r="J50" i="6"/>
  <c r="H50" i="6"/>
  <c r="F50" i="6"/>
  <c r="N49" i="6"/>
  <c r="M49" i="6"/>
  <c r="L49" i="6"/>
  <c r="J49" i="6"/>
  <c r="H49" i="6"/>
  <c r="F49" i="6"/>
  <c r="N48" i="6"/>
  <c r="M48" i="6"/>
  <c r="L48" i="6"/>
  <c r="J48" i="6"/>
  <c r="H48" i="6"/>
  <c r="F48" i="6"/>
  <c r="N47" i="6"/>
  <c r="M47" i="6"/>
  <c r="L47" i="6"/>
  <c r="J47" i="6"/>
  <c r="H47" i="6"/>
  <c r="F47" i="6"/>
  <c r="N46" i="6"/>
  <c r="M46" i="6"/>
  <c r="L46" i="6"/>
  <c r="J46" i="6"/>
  <c r="H46" i="6"/>
  <c r="F46" i="6"/>
  <c r="N45" i="6"/>
  <c r="M45" i="6"/>
  <c r="L45" i="6"/>
  <c r="J45" i="6"/>
  <c r="H45" i="6"/>
  <c r="F45" i="6"/>
  <c r="N44" i="6"/>
  <c r="M44" i="6"/>
  <c r="L44" i="6"/>
  <c r="J44" i="6"/>
  <c r="H44" i="6"/>
  <c r="F44" i="6"/>
  <c r="A44" i="6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N43" i="6"/>
  <c r="M43" i="6"/>
  <c r="L43" i="6"/>
  <c r="J43" i="6"/>
  <c r="H43" i="6"/>
  <c r="F43" i="6"/>
  <c r="L37" i="6"/>
  <c r="K37" i="6"/>
  <c r="J37" i="6"/>
  <c r="I37" i="6"/>
  <c r="H37" i="6"/>
  <c r="G37" i="6"/>
  <c r="F37" i="6"/>
  <c r="E37" i="6"/>
  <c r="D37" i="6"/>
  <c r="N36" i="6"/>
  <c r="M36" i="6"/>
  <c r="O36" i="6" s="1"/>
  <c r="N35" i="6"/>
  <c r="M35" i="6"/>
  <c r="O35" i="6" s="1"/>
  <c r="N34" i="6"/>
  <c r="M34" i="6"/>
  <c r="O34" i="6" s="1"/>
  <c r="N33" i="6"/>
  <c r="M33" i="6"/>
  <c r="O33" i="6" s="1"/>
  <c r="N32" i="6"/>
  <c r="M32" i="6"/>
  <c r="O32" i="6" s="1"/>
  <c r="N31" i="6"/>
  <c r="M31" i="6"/>
  <c r="O31" i="6" s="1"/>
  <c r="N30" i="6"/>
  <c r="M30" i="6"/>
  <c r="O30" i="6" s="1"/>
  <c r="N29" i="6"/>
  <c r="M29" i="6"/>
  <c r="O29" i="6" s="1"/>
  <c r="N28" i="6"/>
  <c r="M28" i="6"/>
  <c r="O28" i="6" s="1"/>
  <c r="N27" i="6"/>
  <c r="M27" i="6"/>
  <c r="O27" i="6" s="1"/>
  <c r="N26" i="6"/>
  <c r="M26" i="6"/>
  <c r="O26" i="6" s="1"/>
  <c r="N25" i="6"/>
  <c r="M25" i="6"/>
  <c r="O25" i="6" s="1"/>
  <c r="N24" i="6"/>
  <c r="M24" i="6"/>
  <c r="O24" i="6" s="1"/>
  <c r="N23" i="6"/>
  <c r="M23" i="6"/>
  <c r="O23" i="6" s="1"/>
  <c r="N22" i="6"/>
  <c r="M22" i="6"/>
  <c r="O22" i="6" s="1"/>
  <c r="N21" i="6"/>
  <c r="M21" i="6"/>
  <c r="O21" i="6" s="1"/>
  <c r="N20" i="6"/>
  <c r="M20" i="6"/>
  <c r="O20" i="6" s="1"/>
  <c r="N19" i="6"/>
  <c r="M19" i="6"/>
  <c r="O19" i="6" s="1"/>
  <c r="N18" i="6"/>
  <c r="M18" i="6"/>
  <c r="O18" i="6" s="1"/>
  <c r="N17" i="6"/>
  <c r="M17" i="6"/>
  <c r="O17" i="6" s="1"/>
  <c r="N16" i="6"/>
  <c r="M16" i="6"/>
  <c r="O16" i="6" s="1"/>
  <c r="N15" i="6"/>
  <c r="M15" i="6"/>
  <c r="O15" i="6" s="1"/>
  <c r="N14" i="6"/>
  <c r="M14" i="6"/>
  <c r="O14" i="6" s="1"/>
  <c r="N13" i="6"/>
  <c r="M13" i="6"/>
  <c r="O13" i="6" s="1"/>
  <c r="N12" i="6"/>
  <c r="M12" i="6"/>
  <c r="O12" i="6" s="1"/>
  <c r="N11" i="6"/>
  <c r="M11" i="6"/>
  <c r="O11" i="6" s="1"/>
  <c r="N10" i="6"/>
  <c r="M10" i="6"/>
  <c r="O10" i="6" s="1"/>
  <c r="N9" i="6"/>
  <c r="M9" i="6"/>
  <c r="O9" i="6" s="1"/>
  <c r="N8" i="6"/>
  <c r="M8" i="6"/>
  <c r="O8" i="6" s="1"/>
  <c r="A8" i="6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N7" i="6"/>
  <c r="M7" i="6"/>
  <c r="A12" i="4"/>
  <c r="A13" i="4" s="1"/>
  <c r="A14" i="4" s="1"/>
  <c r="A15" i="4" s="1"/>
  <c r="A16" i="4" s="1"/>
  <c r="A17" i="4" s="1"/>
  <c r="A18" i="4" s="1"/>
  <c r="A19" i="4" s="1"/>
  <c r="A11" i="4"/>
  <c r="N1104" i="3"/>
  <c r="M1104" i="3"/>
  <c r="N1103" i="3"/>
  <c r="M1103" i="3"/>
  <c r="N1102" i="3"/>
  <c r="M1102" i="3"/>
  <c r="N1101" i="3"/>
  <c r="M1101" i="3"/>
  <c r="N1100" i="3"/>
  <c r="M1100" i="3"/>
  <c r="J1100" i="3"/>
  <c r="N1099" i="3"/>
  <c r="M1099" i="3"/>
  <c r="J1099" i="3"/>
  <c r="N1098" i="3"/>
  <c r="M1098" i="3"/>
  <c r="J1098" i="3"/>
  <c r="N1097" i="3"/>
  <c r="M1097" i="3"/>
  <c r="J1097" i="3"/>
  <c r="N1096" i="3"/>
  <c r="M1096" i="3"/>
  <c r="J1096" i="3"/>
  <c r="N1095" i="3"/>
  <c r="M1095" i="3"/>
  <c r="J1095" i="3"/>
  <c r="N1094" i="3"/>
  <c r="M1094" i="3"/>
  <c r="J1094" i="3"/>
  <c r="N1093" i="3"/>
  <c r="M1093" i="3"/>
  <c r="J1093" i="3"/>
  <c r="N1092" i="3"/>
  <c r="M1092" i="3"/>
  <c r="J1092" i="3"/>
  <c r="N1091" i="3"/>
  <c r="M1091" i="3"/>
  <c r="J1091" i="3"/>
  <c r="N1090" i="3"/>
  <c r="M1090" i="3"/>
  <c r="J1090" i="3"/>
  <c r="N1089" i="3"/>
  <c r="M1089" i="3"/>
  <c r="J1089" i="3"/>
  <c r="N1088" i="3"/>
  <c r="M1088" i="3"/>
  <c r="J1088" i="3"/>
  <c r="N1087" i="3"/>
  <c r="M1087" i="3"/>
  <c r="J1087" i="3"/>
  <c r="N1086" i="3"/>
  <c r="M1086" i="3"/>
  <c r="J1086" i="3"/>
  <c r="N1085" i="3"/>
  <c r="M1085" i="3"/>
  <c r="J1085" i="3"/>
  <c r="N1084" i="3"/>
  <c r="M1084" i="3"/>
  <c r="J1084" i="3"/>
  <c r="N1083" i="3"/>
  <c r="M1083" i="3"/>
  <c r="J1083" i="3"/>
  <c r="N1082" i="3"/>
  <c r="M1082" i="3"/>
  <c r="J1082" i="3"/>
  <c r="N1081" i="3"/>
  <c r="M1081" i="3"/>
  <c r="J1081" i="3"/>
  <c r="N1080" i="3"/>
  <c r="M1080" i="3"/>
  <c r="J1080" i="3"/>
  <c r="N1079" i="3"/>
  <c r="M1079" i="3"/>
  <c r="J1079" i="3"/>
  <c r="N1078" i="3"/>
  <c r="M1078" i="3"/>
  <c r="J1078" i="3"/>
  <c r="N1077" i="3"/>
  <c r="M1077" i="3"/>
  <c r="J1077" i="3"/>
  <c r="N1076" i="3"/>
  <c r="M1076" i="3"/>
  <c r="J1076" i="3"/>
  <c r="N1075" i="3"/>
  <c r="M1075" i="3"/>
  <c r="J1075" i="3"/>
  <c r="N1074" i="3"/>
  <c r="M1074" i="3"/>
  <c r="J1074" i="3"/>
  <c r="N1073" i="3"/>
  <c r="M1073" i="3"/>
  <c r="J1073" i="3"/>
  <c r="N1072" i="3"/>
  <c r="M1072" i="3"/>
  <c r="J1072" i="3"/>
  <c r="N1071" i="3"/>
  <c r="M1071" i="3"/>
  <c r="J1071" i="3"/>
  <c r="N1070" i="3"/>
  <c r="M1070" i="3"/>
  <c r="J1070" i="3"/>
  <c r="N1069" i="3"/>
  <c r="M1069" i="3"/>
  <c r="J1069" i="3"/>
  <c r="N1068" i="3"/>
  <c r="M1068" i="3"/>
  <c r="J1068" i="3"/>
  <c r="N1067" i="3"/>
  <c r="M1067" i="3"/>
  <c r="J1067" i="3"/>
  <c r="N1066" i="3"/>
  <c r="M1066" i="3"/>
  <c r="J1066" i="3"/>
  <c r="N1065" i="3"/>
  <c r="M1065" i="3"/>
  <c r="J1065" i="3"/>
  <c r="N1064" i="3"/>
  <c r="M1064" i="3"/>
  <c r="J1064" i="3"/>
  <c r="N1063" i="3"/>
  <c r="M1063" i="3"/>
  <c r="J1063" i="3"/>
  <c r="N1062" i="3"/>
  <c r="M1062" i="3"/>
  <c r="J1062" i="3"/>
  <c r="N1061" i="3"/>
  <c r="M1061" i="3"/>
  <c r="J1061" i="3"/>
  <c r="N1060" i="3"/>
  <c r="M1060" i="3"/>
  <c r="J1060" i="3"/>
  <c r="N1059" i="3"/>
  <c r="M1059" i="3"/>
  <c r="J1059" i="3"/>
  <c r="N1058" i="3"/>
  <c r="M1058" i="3"/>
  <c r="J1058" i="3"/>
  <c r="N1057" i="3"/>
  <c r="M1057" i="3"/>
  <c r="J1057" i="3"/>
  <c r="N1056" i="3"/>
  <c r="M1056" i="3"/>
  <c r="J1056" i="3"/>
  <c r="N1055" i="3"/>
  <c r="M1055" i="3"/>
  <c r="J1055" i="3"/>
  <c r="N1054" i="3"/>
  <c r="M1054" i="3"/>
  <c r="J1054" i="3"/>
  <c r="N1053" i="3"/>
  <c r="M1053" i="3"/>
  <c r="J1053" i="3"/>
  <c r="N1052" i="3"/>
  <c r="M1052" i="3"/>
  <c r="J1052" i="3"/>
  <c r="N1051" i="3"/>
  <c r="M1051" i="3"/>
  <c r="J1051" i="3"/>
  <c r="N1050" i="3"/>
  <c r="M1050" i="3"/>
  <c r="J1050" i="3"/>
  <c r="N1049" i="3"/>
  <c r="M1049" i="3"/>
  <c r="J1049" i="3"/>
  <c r="N1048" i="3"/>
  <c r="M1048" i="3"/>
  <c r="J1048" i="3"/>
  <c r="N1047" i="3"/>
  <c r="M1047" i="3"/>
  <c r="J1047" i="3"/>
  <c r="N1046" i="3"/>
  <c r="M1046" i="3"/>
  <c r="J1046" i="3"/>
  <c r="N1045" i="3"/>
  <c r="M1045" i="3"/>
  <c r="J1045" i="3"/>
  <c r="N1044" i="3"/>
  <c r="M1044" i="3"/>
  <c r="J1044" i="3"/>
  <c r="N1043" i="3"/>
  <c r="M1043" i="3"/>
  <c r="J1043" i="3"/>
  <c r="N1042" i="3"/>
  <c r="M1042" i="3"/>
  <c r="J1042" i="3"/>
  <c r="N1041" i="3"/>
  <c r="M1041" i="3"/>
  <c r="J1041" i="3"/>
  <c r="N1040" i="3"/>
  <c r="M1040" i="3"/>
  <c r="J1040" i="3"/>
  <c r="N1039" i="3"/>
  <c r="M1039" i="3"/>
  <c r="J1039" i="3"/>
  <c r="N1038" i="3"/>
  <c r="M1038" i="3"/>
  <c r="J1038" i="3"/>
  <c r="N1037" i="3"/>
  <c r="M1037" i="3"/>
  <c r="J1037" i="3"/>
  <c r="N1036" i="3"/>
  <c r="M1036" i="3"/>
  <c r="J1036" i="3"/>
  <c r="N1035" i="3"/>
  <c r="M1035" i="3"/>
  <c r="J1035" i="3"/>
  <c r="N1034" i="3"/>
  <c r="M1034" i="3"/>
  <c r="J1034" i="3"/>
  <c r="N1033" i="3"/>
  <c r="M1033" i="3"/>
  <c r="J1033" i="3"/>
  <c r="N1032" i="3"/>
  <c r="M1032" i="3"/>
  <c r="J1032" i="3"/>
  <c r="N1031" i="3"/>
  <c r="M1031" i="3"/>
  <c r="J1031" i="3"/>
  <c r="N1030" i="3"/>
  <c r="M1030" i="3"/>
  <c r="J1030" i="3"/>
  <c r="N1029" i="3"/>
  <c r="M1029" i="3"/>
  <c r="J1029" i="3"/>
  <c r="N1028" i="3"/>
  <c r="M1028" i="3"/>
  <c r="J1028" i="3"/>
  <c r="N1027" i="3"/>
  <c r="M1027" i="3"/>
  <c r="J1027" i="3"/>
  <c r="N1026" i="3"/>
  <c r="M1026" i="3"/>
  <c r="J1026" i="3"/>
  <c r="N1025" i="3"/>
  <c r="M1025" i="3"/>
  <c r="J1025" i="3"/>
  <c r="N1024" i="3"/>
  <c r="M1024" i="3"/>
  <c r="J1024" i="3"/>
  <c r="N1023" i="3"/>
  <c r="M1023" i="3"/>
  <c r="J1023" i="3"/>
  <c r="N1022" i="3"/>
  <c r="M1022" i="3"/>
  <c r="J1022" i="3"/>
  <c r="N1021" i="3"/>
  <c r="M1021" i="3"/>
  <c r="J1021" i="3"/>
  <c r="N1020" i="3"/>
  <c r="M1020" i="3"/>
  <c r="J1020" i="3"/>
  <c r="N1019" i="3"/>
  <c r="M1019" i="3"/>
  <c r="J1019" i="3"/>
  <c r="N1018" i="3"/>
  <c r="M1018" i="3"/>
  <c r="J1018" i="3"/>
  <c r="N1017" i="3"/>
  <c r="M1017" i="3"/>
  <c r="J1017" i="3"/>
  <c r="N1016" i="3"/>
  <c r="M1016" i="3"/>
  <c r="J1016" i="3"/>
  <c r="N1015" i="3"/>
  <c r="M1015" i="3"/>
  <c r="J1015" i="3"/>
  <c r="N1014" i="3"/>
  <c r="M1014" i="3"/>
  <c r="J1014" i="3"/>
  <c r="N1013" i="3"/>
  <c r="M1013" i="3"/>
  <c r="J1013" i="3"/>
  <c r="N1012" i="3"/>
  <c r="M1012" i="3"/>
  <c r="J1012" i="3"/>
  <c r="N1011" i="3"/>
  <c r="M1011" i="3"/>
  <c r="J1011" i="3"/>
  <c r="N1010" i="3"/>
  <c r="M1010" i="3"/>
  <c r="J1010" i="3"/>
  <c r="N1009" i="3"/>
  <c r="M1009" i="3"/>
  <c r="J1009" i="3"/>
  <c r="N1008" i="3"/>
  <c r="M1008" i="3"/>
  <c r="J1008" i="3"/>
  <c r="N1007" i="3"/>
  <c r="M1007" i="3"/>
  <c r="J1007" i="3"/>
  <c r="N1006" i="3"/>
  <c r="M1006" i="3"/>
  <c r="J1006" i="3"/>
  <c r="N1005" i="3"/>
  <c r="M1005" i="3"/>
  <c r="J1005" i="3"/>
  <c r="N1004" i="3"/>
  <c r="M1004" i="3"/>
  <c r="J1004" i="3"/>
  <c r="N1003" i="3"/>
  <c r="M1003" i="3"/>
  <c r="J1003" i="3"/>
  <c r="N1002" i="3"/>
  <c r="M1002" i="3"/>
  <c r="J1002" i="3"/>
  <c r="N1001" i="3"/>
  <c r="M1001" i="3"/>
  <c r="J1001" i="3"/>
  <c r="N1000" i="3"/>
  <c r="M1000" i="3"/>
  <c r="J1000" i="3"/>
  <c r="N999" i="3"/>
  <c r="M999" i="3"/>
  <c r="J999" i="3"/>
  <c r="N998" i="3"/>
  <c r="M998" i="3"/>
  <c r="J998" i="3"/>
  <c r="N997" i="3"/>
  <c r="M997" i="3"/>
  <c r="J997" i="3"/>
  <c r="N996" i="3"/>
  <c r="M996" i="3"/>
  <c r="J996" i="3"/>
  <c r="N995" i="3"/>
  <c r="M995" i="3"/>
  <c r="J995" i="3"/>
  <c r="N994" i="3"/>
  <c r="M994" i="3"/>
  <c r="J994" i="3"/>
  <c r="N993" i="3"/>
  <c r="M993" i="3"/>
  <c r="J993" i="3"/>
  <c r="N992" i="3"/>
  <c r="M992" i="3"/>
  <c r="J992" i="3"/>
  <c r="N991" i="3"/>
  <c r="M991" i="3"/>
  <c r="J991" i="3"/>
  <c r="N990" i="3"/>
  <c r="M990" i="3"/>
  <c r="J990" i="3"/>
  <c r="N989" i="3"/>
  <c r="M989" i="3"/>
  <c r="J989" i="3"/>
  <c r="N988" i="3"/>
  <c r="M988" i="3"/>
  <c r="J988" i="3"/>
  <c r="N987" i="3"/>
  <c r="M987" i="3"/>
  <c r="J987" i="3"/>
  <c r="N986" i="3"/>
  <c r="M986" i="3"/>
  <c r="J986" i="3"/>
  <c r="N985" i="3"/>
  <c r="M985" i="3"/>
  <c r="J985" i="3"/>
  <c r="N984" i="3"/>
  <c r="M984" i="3"/>
  <c r="J984" i="3"/>
  <c r="N983" i="3"/>
  <c r="M983" i="3"/>
  <c r="J983" i="3"/>
  <c r="N982" i="3"/>
  <c r="M982" i="3"/>
  <c r="J982" i="3"/>
  <c r="N981" i="3"/>
  <c r="M981" i="3"/>
  <c r="J981" i="3"/>
  <c r="N980" i="3"/>
  <c r="M980" i="3"/>
  <c r="J980" i="3"/>
  <c r="N979" i="3"/>
  <c r="M979" i="3"/>
  <c r="J979" i="3"/>
  <c r="N978" i="3"/>
  <c r="M978" i="3"/>
  <c r="J978" i="3"/>
  <c r="N977" i="3"/>
  <c r="M977" i="3"/>
  <c r="J977" i="3"/>
  <c r="N976" i="3"/>
  <c r="M976" i="3"/>
  <c r="J976" i="3"/>
  <c r="N975" i="3"/>
  <c r="M975" i="3"/>
  <c r="J975" i="3"/>
  <c r="N974" i="3"/>
  <c r="M974" i="3"/>
  <c r="J974" i="3"/>
  <c r="N973" i="3"/>
  <c r="M973" i="3"/>
  <c r="J973" i="3"/>
  <c r="N972" i="3"/>
  <c r="M972" i="3"/>
  <c r="J972" i="3"/>
  <c r="N971" i="3"/>
  <c r="M971" i="3"/>
  <c r="J971" i="3"/>
  <c r="N970" i="3"/>
  <c r="M970" i="3"/>
  <c r="J970" i="3"/>
  <c r="N969" i="3"/>
  <c r="M969" i="3"/>
  <c r="J969" i="3"/>
  <c r="N968" i="3"/>
  <c r="M968" i="3"/>
  <c r="J968" i="3"/>
  <c r="N967" i="3"/>
  <c r="M967" i="3"/>
  <c r="J967" i="3"/>
  <c r="N966" i="3"/>
  <c r="M966" i="3"/>
  <c r="J966" i="3"/>
  <c r="N965" i="3"/>
  <c r="M965" i="3"/>
  <c r="J965" i="3"/>
  <c r="N964" i="3"/>
  <c r="M964" i="3"/>
  <c r="J964" i="3"/>
  <c r="N963" i="3"/>
  <c r="M963" i="3"/>
  <c r="J963" i="3"/>
  <c r="N962" i="3"/>
  <c r="M962" i="3"/>
  <c r="J962" i="3"/>
  <c r="N961" i="3"/>
  <c r="M961" i="3"/>
  <c r="J961" i="3"/>
  <c r="N960" i="3"/>
  <c r="M960" i="3"/>
  <c r="J960" i="3"/>
  <c r="N959" i="3"/>
  <c r="M959" i="3"/>
  <c r="J959" i="3"/>
  <c r="N958" i="3"/>
  <c r="M958" i="3"/>
  <c r="J958" i="3"/>
  <c r="N957" i="3"/>
  <c r="M957" i="3"/>
  <c r="J957" i="3"/>
  <c r="N956" i="3"/>
  <c r="M956" i="3"/>
  <c r="J956" i="3"/>
  <c r="N955" i="3"/>
  <c r="M955" i="3"/>
  <c r="J955" i="3"/>
  <c r="N954" i="3"/>
  <c r="M954" i="3"/>
  <c r="J954" i="3"/>
  <c r="N953" i="3"/>
  <c r="M953" i="3"/>
  <c r="J953" i="3"/>
  <c r="N952" i="3"/>
  <c r="M952" i="3"/>
  <c r="J952" i="3"/>
  <c r="N951" i="3"/>
  <c r="M951" i="3"/>
  <c r="J951" i="3"/>
  <c r="N950" i="3"/>
  <c r="M950" i="3"/>
  <c r="J950" i="3"/>
  <c r="N949" i="3"/>
  <c r="M949" i="3"/>
  <c r="J949" i="3"/>
  <c r="N948" i="3"/>
  <c r="M948" i="3"/>
  <c r="J948" i="3"/>
  <c r="N947" i="3"/>
  <c r="M947" i="3"/>
  <c r="J947" i="3"/>
  <c r="N946" i="3"/>
  <c r="M946" i="3"/>
  <c r="J946" i="3"/>
  <c r="N945" i="3"/>
  <c r="M945" i="3"/>
  <c r="J945" i="3"/>
  <c r="N944" i="3"/>
  <c r="M944" i="3"/>
  <c r="J944" i="3"/>
  <c r="N943" i="3"/>
  <c r="M943" i="3"/>
  <c r="J943" i="3"/>
  <c r="N942" i="3"/>
  <c r="M942" i="3"/>
  <c r="J942" i="3"/>
  <c r="N941" i="3"/>
  <c r="M941" i="3"/>
  <c r="J941" i="3"/>
  <c r="N940" i="3"/>
  <c r="M940" i="3"/>
  <c r="J940" i="3"/>
  <c r="N939" i="3"/>
  <c r="M939" i="3"/>
  <c r="J939" i="3"/>
  <c r="N938" i="3"/>
  <c r="M938" i="3"/>
  <c r="J938" i="3"/>
  <c r="N937" i="3"/>
  <c r="M937" i="3"/>
  <c r="J937" i="3"/>
  <c r="N936" i="3"/>
  <c r="M936" i="3"/>
  <c r="J936" i="3"/>
  <c r="N935" i="3"/>
  <c r="M935" i="3"/>
  <c r="J935" i="3"/>
  <c r="N934" i="3"/>
  <c r="M934" i="3"/>
  <c r="J934" i="3"/>
  <c r="N933" i="3"/>
  <c r="M933" i="3"/>
  <c r="J933" i="3"/>
  <c r="N932" i="3"/>
  <c r="M932" i="3"/>
  <c r="J932" i="3"/>
  <c r="N931" i="3"/>
  <c r="M931" i="3"/>
  <c r="J931" i="3"/>
  <c r="N930" i="3"/>
  <c r="M930" i="3"/>
  <c r="J930" i="3"/>
  <c r="N929" i="3"/>
  <c r="M929" i="3"/>
  <c r="J929" i="3"/>
  <c r="N928" i="3"/>
  <c r="M928" i="3"/>
  <c r="J928" i="3"/>
  <c r="N927" i="3"/>
  <c r="M927" i="3"/>
  <c r="J927" i="3"/>
  <c r="N926" i="3"/>
  <c r="M926" i="3"/>
  <c r="J926" i="3"/>
  <c r="N925" i="3"/>
  <c r="M925" i="3"/>
  <c r="J925" i="3"/>
  <c r="N924" i="3"/>
  <c r="M924" i="3"/>
  <c r="J924" i="3"/>
  <c r="N923" i="3"/>
  <c r="M923" i="3"/>
  <c r="J923" i="3"/>
  <c r="N922" i="3"/>
  <c r="M922" i="3"/>
  <c r="J922" i="3"/>
  <c r="N921" i="3"/>
  <c r="M921" i="3"/>
  <c r="J921" i="3"/>
  <c r="N920" i="3"/>
  <c r="M920" i="3"/>
  <c r="J920" i="3"/>
  <c r="N919" i="3"/>
  <c r="M919" i="3"/>
  <c r="J919" i="3"/>
  <c r="N918" i="3"/>
  <c r="M918" i="3"/>
  <c r="J918" i="3"/>
  <c r="N917" i="3"/>
  <c r="M917" i="3"/>
  <c r="J917" i="3"/>
  <c r="N916" i="3"/>
  <c r="M916" i="3"/>
  <c r="J916" i="3"/>
  <c r="N915" i="3"/>
  <c r="M915" i="3"/>
  <c r="J915" i="3"/>
  <c r="N914" i="3"/>
  <c r="M914" i="3"/>
  <c r="J914" i="3"/>
  <c r="N913" i="3"/>
  <c r="M913" i="3"/>
  <c r="J913" i="3"/>
  <c r="N912" i="3"/>
  <c r="M912" i="3"/>
  <c r="J912" i="3"/>
  <c r="N911" i="3"/>
  <c r="M911" i="3"/>
  <c r="J911" i="3"/>
  <c r="N910" i="3"/>
  <c r="M910" i="3"/>
  <c r="J910" i="3"/>
  <c r="N909" i="3"/>
  <c r="M909" i="3"/>
  <c r="J909" i="3"/>
  <c r="N908" i="3"/>
  <c r="M908" i="3"/>
  <c r="J908" i="3"/>
  <c r="N907" i="3"/>
  <c r="M907" i="3"/>
  <c r="J907" i="3"/>
  <c r="N906" i="3"/>
  <c r="M906" i="3"/>
  <c r="J906" i="3"/>
  <c r="N905" i="3"/>
  <c r="M905" i="3"/>
  <c r="J905" i="3"/>
  <c r="N904" i="3"/>
  <c r="M904" i="3"/>
  <c r="J904" i="3"/>
  <c r="N903" i="3"/>
  <c r="M903" i="3"/>
  <c r="J903" i="3"/>
  <c r="N902" i="3"/>
  <c r="M902" i="3"/>
  <c r="J902" i="3"/>
  <c r="N901" i="3"/>
  <c r="M901" i="3"/>
  <c r="J901" i="3"/>
  <c r="N900" i="3"/>
  <c r="M900" i="3"/>
  <c r="J900" i="3"/>
  <c r="N899" i="3"/>
  <c r="M899" i="3"/>
  <c r="J899" i="3"/>
  <c r="N898" i="3"/>
  <c r="M898" i="3"/>
  <c r="J898" i="3"/>
  <c r="N897" i="3"/>
  <c r="M897" i="3"/>
  <c r="J897" i="3"/>
  <c r="N896" i="3"/>
  <c r="M896" i="3"/>
  <c r="J896" i="3"/>
  <c r="N895" i="3"/>
  <c r="M895" i="3"/>
  <c r="J895" i="3"/>
  <c r="N894" i="3"/>
  <c r="M894" i="3"/>
  <c r="J894" i="3"/>
  <c r="N893" i="3"/>
  <c r="M893" i="3"/>
  <c r="J893" i="3"/>
  <c r="N892" i="3"/>
  <c r="M892" i="3"/>
  <c r="J892" i="3"/>
  <c r="N891" i="3"/>
  <c r="M891" i="3"/>
  <c r="J891" i="3"/>
  <c r="N890" i="3"/>
  <c r="M890" i="3"/>
  <c r="J890" i="3"/>
  <c r="N889" i="3"/>
  <c r="M889" i="3"/>
  <c r="J889" i="3"/>
  <c r="N888" i="3"/>
  <c r="M888" i="3"/>
  <c r="J888" i="3"/>
  <c r="N887" i="3"/>
  <c r="M887" i="3"/>
  <c r="J887" i="3"/>
  <c r="N886" i="3"/>
  <c r="M886" i="3"/>
  <c r="J886" i="3"/>
  <c r="N885" i="3"/>
  <c r="M885" i="3"/>
  <c r="J885" i="3"/>
  <c r="N884" i="3"/>
  <c r="M884" i="3"/>
  <c r="J884" i="3"/>
  <c r="N883" i="3"/>
  <c r="M883" i="3"/>
  <c r="J883" i="3"/>
  <c r="N882" i="3"/>
  <c r="M882" i="3"/>
  <c r="J882" i="3"/>
  <c r="N881" i="3"/>
  <c r="M881" i="3"/>
  <c r="J881" i="3"/>
  <c r="N880" i="3"/>
  <c r="M880" i="3"/>
  <c r="J880" i="3"/>
  <c r="N879" i="3"/>
  <c r="M879" i="3"/>
  <c r="J879" i="3"/>
  <c r="N878" i="3"/>
  <c r="M878" i="3"/>
  <c r="J878" i="3"/>
  <c r="N877" i="3"/>
  <c r="M877" i="3"/>
  <c r="J877" i="3"/>
  <c r="N876" i="3"/>
  <c r="M876" i="3"/>
  <c r="J876" i="3"/>
  <c r="N875" i="3"/>
  <c r="M875" i="3"/>
  <c r="J875" i="3"/>
  <c r="N874" i="3"/>
  <c r="M874" i="3"/>
  <c r="J874" i="3"/>
  <c r="N873" i="3"/>
  <c r="M873" i="3"/>
  <c r="J873" i="3"/>
  <c r="N872" i="3"/>
  <c r="M872" i="3"/>
  <c r="J872" i="3"/>
  <c r="N871" i="3"/>
  <c r="M871" i="3"/>
  <c r="J871" i="3"/>
  <c r="N870" i="3"/>
  <c r="M870" i="3"/>
  <c r="J870" i="3"/>
  <c r="N869" i="3"/>
  <c r="M869" i="3"/>
  <c r="J869" i="3"/>
  <c r="N868" i="3"/>
  <c r="M868" i="3"/>
  <c r="J868" i="3"/>
  <c r="N867" i="3"/>
  <c r="M867" i="3"/>
  <c r="J867" i="3"/>
  <c r="N866" i="3"/>
  <c r="M866" i="3"/>
  <c r="J866" i="3"/>
  <c r="N865" i="3"/>
  <c r="M865" i="3"/>
  <c r="J865" i="3"/>
  <c r="N864" i="3"/>
  <c r="M864" i="3"/>
  <c r="J864" i="3"/>
  <c r="N863" i="3"/>
  <c r="M863" i="3"/>
  <c r="J863" i="3"/>
  <c r="N862" i="3"/>
  <c r="M862" i="3"/>
  <c r="J862" i="3"/>
  <c r="N861" i="3"/>
  <c r="M861" i="3"/>
  <c r="J861" i="3"/>
  <c r="N860" i="3"/>
  <c r="M860" i="3"/>
  <c r="J860" i="3"/>
  <c r="N859" i="3"/>
  <c r="M859" i="3"/>
  <c r="J859" i="3"/>
  <c r="N858" i="3"/>
  <c r="M858" i="3"/>
  <c r="J858" i="3"/>
  <c r="N857" i="3"/>
  <c r="M857" i="3"/>
  <c r="J857" i="3"/>
  <c r="N856" i="3"/>
  <c r="M856" i="3"/>
  <c r="J856" i="3"/>
  <c r="N855" i="3"/>
  <c r="M855" i="3"/>
  <c r="J855" i="3"/>
  <c r="N854" i="3"/>
  <c r="M854" i="3"/>
  <c r="J854" i="3"/>
  <c r="N853" i="3"/>
  <c r="M853" i="3"/>
  <c r="J853" i="3"/>
  <c r="N852" i="3"/>
  <c r="M852" i="3"/>
  <c r="J852" i="3"/>
  <c r="N851" i="3"/>
  <c r="M851" i="3"/>
  <c r="J851" i="3"/>
  <c r="N850" i="3"/>
  <c r="M850" i="3"/>
  <c r="J850" i="3"/>
  <c r="N849" i="3"/>
  <c r="M849" i="3"/>
  <c r="J849" i="3"/>
  <c r="N848" i="3"/>
  <c r="M848" i="3"/>
  <c r="J848" i="3"/>
  <c r="N847" i="3"/>
  <c r="M847" i="3"/>
  <c r="J847" i="3"/>
  <c r="N846" i="3"/>
  <c r="M846" i="3"/>
  <c r="J846" i="3"/>
  <c r="N845" i="3"/>
  <c r="M845" i="3"/>
  <c r="J845" i="3"/>
  <c r="N844" i="3"/>
  <c r="M844" i="3"/>
  <c r="J844" i="3"/>
  <c r="N843" i="3"/>
  <c r="M843" i="3"/>
  <c r="J843" i="3"/>
  <c r="N842" i="3"/>
  <c r="M842" i="3"/>
  <c r="J842" i="3"/>
  <c r="N841" i="3"/>
  <c r="M841" i="3"/>
  <c r="J841" i="3"/>
  <c r="N840" i="3"/>
  <c r="M840" i="3"/>
  <c r="J840" i="3"/>
  <c r="N839" i="3"/>
  <c r="M839" i="3"/>
  <c r="J839" i="3"/>
  <c r="N838" i="3"/>
  <c r="M838" i="3"/>
  <c r="J838" i="3"/>
  <c r="N837" i="3"/>
  <c r="M837" i="3"/>
  <c r="J837" i="3"/>
  <c r="N836" i="3"/>
  <c r="M836" i="3"/>
  <c r="J836" i="3"/>
  <c r="N835" i="3"/>
  <c r="M835" i="3"/>
  <c r="J835" i="3"/>
  <c r="N834" i="3"/>
  <c r="M834" i="3"/>
  <c r="J834" i="3"/>
  <c r="N833" i="3"/>
  <c r="M833" i="3"/>
  <c r="J833" i="3"/>
  <c r="N832" i="3"/>
  <c r="M832" i="3"/>
  <c r="J832" i="3"/>
  <c r="N831" i="3"/>
  <c r="M831" i="3"/>
  <c r="J831" i="3"/>
  <c r="N830" i="3"/>
  <c r="M830" i="3"/>
  <c r="J830" i="3"/>
  <c r="N829" i="3"/>
  <c r="M829" i="3"/>
  <c r="J829" i="3"/>
  <c r="N828" i="3"/>
  <c r="M828" i="3"/>
  <c r="J828" i="3"/>
  <c r="N827" i="3"/>
  <c r="M827" i="3"/>
  <c r="J827" i="3"/>
  <c r="N826" i="3"/>
  <c r="M826" i="3"/>
  <c r="J826" i="3"/>
  <c r="N825" i="3"/>
  <c r="M825" i="3"/>
  <c r="J825" i="3"/>
  <c r="N824" i="3"/>
  <c r="M824" i="3"/>
  <c r="J824" i="3"/>
  <c r="N823" i="3"/>
  <c r="M823" i="3"/>
  <c r="J823" i="3"/>
  <c r="N822" i="3"/>
  <c r="M822" i="3"/>
  <c r="J822" i="3"/>
  <c r="N821" i="3"/>
  <c r="M821" i="3"/>
  <c r="J821" i="3"/>
  <c r="N820" i="3"/>
  <c r="M820" i="3"/>
  <c r="J820" i="3"/>
  <c r="N819" i="3"/>
  <c r="M819" i="3"/>
  <c r="J819" i="3"/>
  <c r="N818" i="3"/>
  <c r="M818" i="3"/>
  <c r="J818" i="3"/>
  <c r="N817" i="3"/>
  <c r="M817" i="3"/>
  <c r="J817" i="3"/>
  <c r="N816" i="3"/>
  <c r="M816" i="3"/>
  <c r="J816" i="3"/>
  <c r="N815" i="3"/>
  <c r="M815" i="3"/>
  <c r="J815" i="3"/>
  <c r="N814" i="3"/>
  <c r="M814" i="3"/>
  <c r="J814" i="3"/>
  <c r="N813" i="3"/>
  <c r="M813" i="3"/>
  <c r="J813" i="3"/>
  <c r="N812" i="3"/>
  <c r="M812" i="3"/>
  <c r="J812" i="3"/>
  <c r="N811" i="3"/>
  <c r="M811" i="3"/>
  <c r="J811" i="3"/>
  <c r="N810" i="3"/>
  <c r="M810" i="3"/>
  <c r="J810" i="3"/>
  <c r="N809" i="3"/>
  <c r="M809" i="3"/>
  <c r="J809" i="3"/>
  <c r="N808" i="3"/>
  <c r="M808" i="3"/>
  <c r="J808" i="3"/>
  <c r="N807" i="3"/>
  <c r="M807" i="3"/>
  <c r="J807" i="3"/>
  <c r="N806" i="3"/>
  <c r="M806" i="3"/>
  <c r="J806" i="3"/>
  <c r="N805" i="3"/>
  <c r="M805" i="3"/>
  <c r="J805" i="3"/>
  <c r="N804" i="3"/>
  <c r="M804" i="3"/>
  <c r="J804" i="3"/>
  <c r="N803" i="3"/>
  <c r="M803" i="3"/>
  <c r="J803" i="3"/>
  <c r="N802" i="3"/>
  <c r="M802" i="3"/>
  <c r="J802" i="3"/>
  <c r="N801" i="3"/>
  <c r="M801" i="3"/>
  <c r="J801" i="3"/>
  <c r="N800" i="3"/>
  <c r="M800" i="3"/>
  <c r="J800" i="3"/>
  <c r="N799" i="3"/>
  <c r="M799" i="3"/>
  <c r="J799" i="3"/>
  <c r="N798" i="3"/>
  <c r="M798" i="3"/>
  <c r="J798" i="3"/>
  <c r="N797" i="3"/>
  <c r="M797" i="3"/>
  <c r="J797" i="3"/>
  <c r="N796" i="3"/>
  <c r="M796" i="3"/>
  <c r="J796" i="3"/>
  <c r="N795" i="3"/>
  <c r="M795" i="3"/>
  <c r="J795" i="3"/>
  <c r="N794" i="3"/>
  <c r="M794" i="3"/>
  <c r="J794" i="3"/>
  <c r="N793" i="3"/>
  <c r="M793" i="3"/>
  <c r="J793" i="3"/>
  <c r="N792" i="3"/>
  <c r="M792" i="3"/>
  <c r="J792" i="3"/>
  <c r="N791" i="3"/>
  <c r="M791" i="3"/>
  <c r="J791" i="3"/>
  <c r="N790" i="3"/>
  <c r="M790" i="3"/>
  <c r="J790" i="3"/>
  <c r="N789" i="3"/>
  <c r="M789" i="3"/>
  <c r="J789" i="3"/>
  <c r="N788" i="3"/>
  <c r="M788" i="3"/>
  <c r="J788" i="3"/>
  <c r="N787" i="3"/>
  <c r="M787" i="3"/>
  <c r="J787" i="3"/>
  <c r="N786" i="3"/>
  <c r="M786" i="3"/>
  <c r="J786" i="3"/>
  <c r="N785" i="3"/>
  <c r="M785" i="3"/>
  <c r="J785" i="3"/>
  <c r="N784" i="3"/>
  <c r="M784" i="3"/>
  <c r="J784" i="3"/>
  <c r="N783" i="3"/>
  <c r="M783" i="3"/>
  <c r="J783" i="3"/>
  <c r="N782" i="3"/>
  <c r="M782" i="3"/>
  <c r="J782" i="3"/>
  <c r="N781" i="3"/>
  <c r="M781" i="3"/>
  <c r="J781" i="3"/>
  <c r="N780" i="3"/>
  <c r="M780" i="3"/>
  <c r="J780" i="3"/>
  <c r="N779" i="3"/>
  <c r="M779" i="3"/>
  <c r="J779" i="3"/>
  <c r="N778" i="3"/>
  <c r="M778" i="3"/>
  <c r="J778" i="3"/>
  <c r="N777" i="3"/>
  <c r="M777" i="3"/>
  <c r="J777" i="3"/>
  <c r="N776" i="3"/>
  <c r="M776" i="3"/>
  <c r="J776" i="3"/>
  <c r="N775" i="3"/>
  <c r="M775" i="3"/>
  <c r="J775" i="3"/>
  <c r="N774" i="3"/>
  <c r="M774" i="3"/>
  <c r="J774" i="3"/>
  <c r="N773" i="3"/>
  <c r="M773" i="3"/>
  <c r="J773" i="3"/>
  <c r="N772" i="3"/>
  <c r="M772" i="3"/>
  <c r="J772" i="3"/>
  <c r="N771" i="3"/>
  <c r="M771" i="3"/>
  <c r="J771" i="3"/>
  <c r="N770" i="3"/>
  <c r="M770" i="3"/>
  <c r="J770" i="3"/>
  <c r="N769" i="3"/>
  <c r="M769" i="3"/>
  <c r="J769" i="3"/>
  <c r="N768" i="3"/>
  <c r="M768" i="3"/>
  <c r="J768" i="3"/>
  <c r="N767" i="3"/>
  <c r="M767" i="3"/>
  <c r="J767" i="3"/>
  <c r="N766" i="3"/>
  <c r="M766" i="3"/>
  <c r="J766" i="3"/>
  <c r="N765" i="3"/>
  <c r="M765" i="3"/>
  <c r="J765" i="3"/>
  <c r="N764" i="3"/>
  <c r="M764" i="3"/>
  <c r="J764" i="3"/>
  <c r="N763" i="3"/>
  <c r="M763" i="3"/>
  <c r="J763" i="3"/>
  <c r="N762" i="3"/>
  <c r="M762" i="3"/>
  <c r="J762" i="3"/>
  <c r="N761" i="3"/>
  <c r="M761" i="3"/>
  <c r="J761" i="3"/>
  <c r="N760" i="3"/>
  <c r="M760" i="3"/>
  <c r="J760" i="3"/>
  <c r="N759" i="3"/>
  <c r="M759" i="3"/>
  <c r="J759" i="3"/>
  <c r="N758" i="3"/>
  <c r="M758" i="3"/>
  <c r="J758" i="3"/>
  <c r="N757" i="3"/>
  <c r="M757" i="3"/>
  <c r="J757" i="3"/>
  <c r="N756" i="3"/>
  <c r="M756" i="3"/>
  <c r="J756" i="3"/>
  <c r="N755" i="3"/>
  <c r="M755" i="3"/>
  <c r="J755" i="3"/>
  <c r="N754" i="3"/>
  <c r="M754" i="3"/>
  <c r="J754" i="3"/>
  <c r="N753" i="3"/>
  <c r="M753" i="3"/>
  <c r="J753" i="3"/>
  <c r="N752" i="3"/>
  <c r="M752" i="3"/>
  <c r="J752" i="3"/>
  <c r="N751" i="3"/>
  <c r="M751" i="3"/>
  <c r="J751" i="3"/>
  <c r="N750" i="3"/>
  <c r="M750" i="3"/>
  <c r="J750" i="3"/>
  <c r="N749" i="3"/>
  <c r="M749" i="3"/>
  <c r="J749" i="3"/>
  <c r="N748" i="3"/>
  <c r="M748" i="3"/>
  <c r="J748" i="3"/>
  <c r="N747" i="3"/>
  <c r="M747" i="3"/>
  <c r="J747" i="3"/>
  <c r="N746" i="3"/>
  <c r="M746" i="3"/>
  <c r="J746" i="3"/>
  <c r="N745" i="3"/>
  <c r="M745" i="3"/>
  <c r="J745" i="3"/>
  <c r="N744" i="3"/>
  <c r="M744" i="3"/>
  <c r="J744" i="3"/>
  <c r="N743" i="3"/>
  <c r="M743" i="3"/>
  <c r="J743" i="3"/>
  <c r="N742" i="3"/>
  <c r="M742" i="3"/>
  <c r="J742" i="3"/>
  <c r="N741" i="3"/>
  <c r="M741" i="3"/>
  <c r="J741" i="3"/>
  <c r="N740" i="3"/>
  <c r="M740" i="3"/>
  <c r="J740" i="3"/>
  <c r="N739" i="3"/>
  <c r="M739" i="3"/>
  <c r="J739" i="3"/>
  <c r="N738" i="3"/>
  <c r="M738" i="3"/>
  <c r="J738" i="3"/>
  <c r="N737" i="3"/>
  <c r="M737" i="3"/>
  <c r="J737" i="3"/>
  <c r="N736" i="3"/>
  <c r="M736" i="3"/>
  <c r="J736" i="3"/>
  <c r="N735" i="3"/>
  <c r="M735" i="3"/>
  <c r="J735" i="3"/>
  <c r="N734" i="3"/>
  <c r="M734" i="3"/>
  <c r="J734" i="3"/>
  <c r="N733" i="3"/>
  <c r="M733" i="3"/>
  <c r="J733" i="3"/>
  <c r="N732" i="3"/>
  <c r="M732" i="3"/>
  <c r="J732" i="3"/>
  <c r="N731" i="3"/>
  <c r="M731" i="3"/>
  <c r="J731" i="3"/>
  <c r="N730" i="3"/>
  <c r="M730" i="3"/>
  <c r="J730" i="3"/>
  <c r="N729" i="3"/>
  <c r="M729" i="3"/>
  <c r="J729" i="3"/>
  <c r="N728" i="3"/>
  <c r="M728" i="3"/>
  <c r="J728" i="3"/>
  <c r="N727" i="3"/>
  <c r="M727" i="3"/>
  <c r="J727" i="3"/>
  <c r="N726" i="3"/>
  <c r="M726" i="3"/>
  <c r="J726" i="3"/>
  <c r="N725" i="3"/>
  <c r="M725" i="3"/>
  <c r="J725" i="3"/>
  <c r="N724" i="3"/>
  <c r="M724" i="3"/>
  <c r="J724" i="3"/>
  <c r="N723" i="3"/>
  <c r="M723" i="3"/>
  <c r="J723" i="3"/>
  <c r="N722" i="3"/>
  <c r="M722" i="3"/>
  <c r="J722" i="3"/>
  <c r="N721" i="3"/>
  <c r="M721" i="3"/>
  <c r="J721" i="3"/>
  <c r="N720" i="3"/>
  <c r="M720" i="3"/>
  <c r="J720" i="3"/>
  <c r="N719" i="3"/>
  <c r="M719" i="3"/>
  <c r="J719" i="3"/>
  <c r="N718" i="3"/>
  <c r="M718" i="3"/>
  <c r="J718" i="3"/>
  <c r="N717" i="3"/>
  <c r="M717" i="3"/>
  <c r="J717" i="3"/>
  <c r="N716" i="3"/>
  <c r="M716" i="3"/>
  <c r="J716" i="3"/>
  <c r="N715" i="3"/>
  <c r="M715" i="3"/>
  <c r="J715" i="3"/>
  <c r="N714" i="3"/>
  <c r="M714" i="3"/>
  <c r="J714" i="3"/>
  <c r="N713" i="3"/>
  <c r="M713" i="3"/>
  <c r="J713" i="3"/>
  <c r="N712" i="3"/>
  <c r="M712" i="3"/>
  <c r="J712" i="3"/>
  <c r="N711" i="3"/>
  <c r="M711" i="3"/>
  <c r="J711" i="3"/>
  <c r="N710" i="3"/>
  <c r="M710" i="3"/>
  <c r="J710" i="3"/>
  <c r="N709" i="3"/>
  <c r="M709" i="3"/>
  <c r="J709" i="3"/>
  <c r="N708" i="3"/>
  <c r="M708" i="3"/>
  <c r="J708" i="3"/>
  <c r="N707" i="3"/>
  <c r="M707" i="3"/>
  <c r="J707" i="3"/>
  <c r="N706" i="3"/>
  <c r="M706" i="3"/>
  <c r="J706" i="3"/>
  <c r="N705" i="3"/>
  <c r="M705" i="3"/>
  <c r="J705" i="3"/>
  <c r="N704" i="3"/>
  <c r="M704" i="3"/>
  <c r="J704" i="3"/>
  <c r="N703" i="3"/>
  <c r="M703" i="3"/>
  <c r="J703" i="3"/>
  <c r="N702" i="3"/>
  <c r="M702" i="3"/>
  <c r="J702" i="3"/>
  <c r="N701" i="3"/>
  <c r="M701" i="3"/>
  <c r="J701" i="3"/>
  <c r="N700" i="3"/>
  <c r="M700" i="3"/>
  <c r="J700" i="3"/>
  <c r="N699" i="3"/>
  <c r="M699" i="3"/>
  <c r="J699" i="3"/>
  <c r="N698" i="3"/>
  <c r="M698" i="3"/>
  <c r="J698" i="3"/>
  <c r="N697" i="3"/>
  <c r="M697" i="3"/>
  <c r="J697" i="3"/>
  <c r="N696" i="3"/>
  <c r="M696" i="3"/>
  <c r="J696" i="3"/>
  <c r="N695" i="3"/>
  <c r="M695" i="3"/>
  <c r="J695" i="3"/>
  <c r="N694" i="3"/>
  <c r="M694" i="3"/>
  <c r="J694" i="3"/>
  <c r="N693" i="3"/>
  <c r="M693" i="3"/>
  <c r="J693" i="3"/>
  <c r="N692" i="3"/>
  <c r="M692" i="3"/>
  <c r="J692" i="3"/>
  <c r="N691" i="3"/>
  <c r="M691" i="3"/>
  <c r="J691" i="3"/>
  <c r="N690" i="3"/>
  <c r="M690" i="3"/>
  <c r="J690" i="3"/>
  <c r="N689" i="3"/>
  <c r="M689" i="3"/>
  <c r="J689" i="3"/>
  <c r="N688" i="3"/>
  <c r="M688" i="3"/>
  <c r="J688" i="3"/>
  <c r="N687" i="3"/>
  <c r="M687" i="3"/>
  <c r="J687" i="3"/>
  <c r="N686" i="3"/>
  <c r="M686" i="3"/>
  <c r="J686" i="3"/>
  <c r="N685" i="3"/>
  <c r="M685" i="3"/>
  <c r="J685" i="3"/>
  <c r="N684" i="3"/>
  <c r="M684" i="3"/>
  <c r="J684" i="3"/>
  <c r="N683" i="3"/>
  <c r="M683" i="3"/>
  <c r="J683" i="3"/>
  <c r="N682" i="3"/>
  <c r="M682" i="3"/>
  <c r="J682" i="3"/>
  <c r="N681" i="3"/>
  <c r="M681" i="3"/>
  <c r="J681" i="3"/>
  <c r="N680" i="3"/>
  <c r="M680" i="3"/>
  <c r="J680" i="3"/>
  <c r="N679" i="3"/>
  <c r="M679" i="3"/>
  <c r="J679" i="3"/>
  <c r="N678" i="3"/>
  <c r="M678" i="3"/>
  <c r="J678" i="3"/>
  <c r="N677" i="3"/>
  <c r="M677" i="3"/>
  <c r="J677" i="3"/>
  <c r="N676" i="3"/>
  <c r="M676" i="3"/>
  <c r="J676" i="3"/>
  <c r="N675" i="3"/>
  <c r="M675" i="3"/>
  <c r="J675" i="3"/>
  <c r="N674" i="3"/>
  <c r="M674" i="3"/>
  <c r="J674" i="3"/>
  <c r="N673" i="3"/>
  <c r="M673" i="3"/>
  <c r="J673" i="3"/>
  <c r="N672" i="3"/>
  <c r="M672" i="3"/>
  <c r="J672" i="3"/>
  <c r="N671" i="3"/>
  <c r="M671" i="3"/>
  <c r="J671" i="3"/>
  <c r="N670" i="3"/>
  <c r="M670" i="3"/>
  <c r="J670" i="3"/>
  <c r="N669" i="3"/>
  <c r="M669" i="3"/>
  <c r="J669" i="3"/>
  <c r="N668" i="3"/>
  <c r="M668" i="3"/>
  <c r="J668" i="3"/>
  <c r="N667" i="3"/>
  <c r="M667" i="3"/>
  <c r="J667" i="3"/>
  <c r="N666" i="3"/>
  <c r="M666" i="3"/>
  <c r="J666" i="3"/>
  <c r="N665" i="3"/>
  <c r="M665" i="3"/>
  <c r="J665" i="3"/>
  <c r="N664" i="3"/>
  <c r="M664" i="3"/>
  <c r="J664" i="3"/>
  <c r="N663" i="3"/>
  <c r="M663" i="3"/>
  <c r="J663" i="3"/>
  <c r="N662" i="3"/>
  <c r="M662" i="3"/>
  <c r="J662" i="3"/>
  <c r="N661" i="3"/>
  <c r="M661" i="3"/>
  <c r="J661" i="3"/>
  <c r="N660" i="3"/>
  <c r="M660" i="3"/>
  <c r="J660" i="3"/>
  <c r="N659" i="3"/>
  <c r="M659" i="3"/>
  <c r="J659" i="3"/>
  <c r="N658" i="3"/>
  <c r="M658" i="3"/>
  <c r="J658" i="3"/>
  <c r="N657" i="3"/>
  <c r="M657" i="3"/>
  <c r="J657" i="3"/>
  <c r="N656" i="3"/>
  <c r="M656" i="3"/>
  <c r="J656" i="3"/>
  <c r="N655" i="3"/>
  <c r="M655" i="3"/>
  <c r="J655" i="3"/>
  <c r="N654" i="3"/>
  <c r="M654" i="3"/>
  <c r="J654" i="3"/>
  <c r="N653" i="3"/>
  <c r="M653" i="3"/>
  <c r="J653" i="3"/>
  <c r="N652" i="3"/>
  <c r="M652" i="3"/>
  <c r="J652" i="3"/>
  <c r="N651" i="3"/>
  <c r="M651" i="3"/>
  <c r="J651" i="3"/>
  <c r="N650" i="3"/>
  <c r="M650" i="3"/>
  <c r="J650" i="3"/>
  <c r="N649" i="3"/>
  <c r="M649" i="3"/>
  <c r="J649" i="3"/>
  <c r="N648" i="3"/>
  <c r="M648" i="3"/>
  <c r="J648" i="3"/>
  <c r="N647" i="3"/>
  <c r="M647" i="3"/>
  <c r="J647" i="3"/>
  <c r="N646" i="3"/>
  <c r="M646" i="3"/>
  <c r="J646" i="3"/>
  <c r="N645" i="3"/>
  <c r="M645" i="3"/>
  <c r="J645" i="3"/>
  <c r="N644" i="3"/>
  <c r="M644" i="3"/>
  <c r="J644" i="3"/>
  <c r="N643" i="3"/>
  <c r="M643" i="3"/>
  <c r="J643" i="3"/>
  <c r="N642" i="3"/>
  <c r="M642" i="3"/>
  <c r="J642" i="3"/>
  <c r="N641" i="3"/>
  <c r="M641" i="3"/>
  <c r="J641" i="3"/>
  <c r="N640" i="3"/>
  <c r="M640" i="3"/>
  <c r="J640" i="3"/>
  <c r="N639" i="3"/>
  <c r="M639" i="3"/>
  <c r="J639" i="3"/>
  <c r="N638" i="3"/>
  <c r="M638" i="3"/>
  <c r="J638" i="3"/>
  <c r="N637" i="3"/>
  <c r="M637" i="3"/>
  <c r="J637" i="3"/>
  <c r="N636" i="3"/>
  <c r="M636" i="3"/>
  <c r="J636" i="3"/>
  <c r="N635" i="3"/>
  <c r="M635" i="3"/>
  <c r="J635" i="3"/>
  <c r="N634" i="3"/>
  <c r="M634" i="3"/>
  <c r="J634" i="3"/>
  <c r="N633" i="3"/>
  <c r="M633" i="3"/>
  <c r="J633" i="3"/>
  <c r="N632" i="3"/>
  <c r="M632" i="3"/>
  <c r="J632" i="3"/>
  <c r="N631" i="3"/>
  <c r="M631" i="3"/>
  <c r="J631" i="3"/>
  <c r="N630" i="3"/>
  <c r="M630" i="3"/>
  <c r="J630" i="3"/>
  <c r="N629" i="3"/>
  <c r="M629" i="3"/>
  <c r="J629" i="3"/>
  <c r="N628" i="3"/>
  <c r="M628" i="3"/>
  <c r="J628" i="3"/>
  <c r="N627" i="3"/>
  <c r="M627" i="3"/>
  <c r="J627" i="3"/>
  <c r="N626" i="3"/>
  <c r="M626" i="3"/>
  <c r="J626" i="3"/>
  <c r="N625" i="3"/>
  <c r="M625" i="3"/>
  <c r="J625" i="3"/>
  <c r="N624" i="3"/>
  <c r="M624" i="3"/>
  <c r="J624" i="3"/>
  <c r="N623" i="3"/>
  <c r="M623" i="3"/>
  <c r="J623" i="3"/>
  <c r="N622" i="3"/>
  <c r="M622" i="3"/>
  <c r="J622" i="3"/>
  <c r="N621" i="3"/>
  <c r="M621" i="3"/>
  <c r="J621" i="3"/>
  <c r="N620" i="3"/>
  <c r="M620" i="3"/>
  <c r="J620" i="3"/>
  <c r="N619" i="3"/>
  <c r="M619" i="3"/>
  <c r="J619" i="3"/>
  <c r="N618" i="3"/>
  <c r="M618" i="3"/>
  <c r="J618" i="3"/>
  <c r="N617" i="3"/>
  <c r="M617" i="3"/>
  <c r="J617" i="3"/>
  <c r="N616" i="3"/>
  <c r="M616" i="3"/>
  <c r="J616" i="3"/>
  <c r="N615" i="3"/>
  <c r="M615" i="3"/>
  <c r="J615" i="3"/>
  <c r="N614" i="3"/>
  <c r="M614" i="3"/>
  <c r="J614" i="3"/>
  <c r="N613" i="3"/>
  <c r="M613" i="3"/>
  <c r="J613" i="3"/>
  <c r="N612" i="3"/>
  <c r="M612" i="3"/>
  <c r="J612" i="3"/>
  <c r="N611" i="3"/>
  <c r="M611" i="3"/>
  <c r="J611" i="3"/>
  <c r="N610" i="3"/>
  <c r="M610" i="3"/>
  <c r="J610" i="3"/>
  <c r="N609" i="3"/>
  <c r="M609" i="3"/>
  <c r="J609" i="3"/>
  <c r="N608" i="3"/>
  <c r="M608" i="3"/>
  <c r="J608" i="3"/>
  <c r="N607" i="3"/>
  <c r="M607" i="3"/>
  <c r="J607" i="3"/>
  <c r="N606" i="3"/>
  <c r="M606" i="3"/>
  <c r="J606" i="3"/>
  <c r="N605" i="3"/>
  <c r="M605" i="3"/>
  <c r="J605" i="3"/>
  <c r="N604" i="3"/>
  <c r="M604" i="3"/>
  <c r="J604" i="3"/>
  <c r="N603" i="3"/>
  <c r="M603" i="3"/>
  <c r="J603" i="3"/>
  <c r="N602" i="3"/>
  <c r="M602" i="3"/>
  <c r="J602" i="3"/>
  <c r="N601" i="3"/>
  <c r="M601" i="3"/>
  <c r="J601" i="3"/>
  <c r="N600" i="3"/>
  <c r="M600" i="3"/>
  <c r="J600" i="3"/>
  <c r="N599" i="3"/>
  <c r="M599" i="3"/>
  <c r="J599" i="3"/>
  <c r="N598" i="3"/>
  <c r="M598" i="3"/>
  <c r="J598" i="3"/>
  <c r="N597" i="3"/>
  <c r="M597" i="3"/>
  <c r="J597" i="3"/>
  <c r="N596" i="3"/>
  <c r="M596" i="3"/>
  <c r="J596" i="3"/>
  <c r="N595" i="3"/>
  <c r="M595" i="3"/>
  <c r="J595" i="3"/>
  <c r="N594" i="3"/>
  <c r="M594" i="3"/>
  <c r="J594" i="3"/>
  <c r="N593" i="3"/>
  <c r="M593" i="3"/>
  <c r="J593" i="3"/>
  <c r="N592" i="3"/>
  <c r="M592" i="3"/>
  <c r="J592" i="3"/>
  <c r="N591" i="3"/>
  <c r="M591" i="3"/>
  <c r="J591" i="3"/>
  <c r="N590" i="3"/>
  <c r="M590" i="3"/>
  <c r="J590" i="3"/>
  <c r="N589" i="3"/>
  <c r="M589" i="3"/>
  <c r="J589" i="3"/>
  <c r="N588" i="3"/>
  <c r="M588" i="3"/>
  <c r="J588" i="3"/>
  <c r="N587" i="3"/>
  <c r="M587" i="3"/>
  <c r="J587" i="3"/>
  <c r="N586" i="3"/>
  <c r="M586" i="3"/>
  <c r="J586" i="3"/>
  <c r="N585" i="3"/>
  <c r="M585" i="3"/>
  <c r="J585" i="3"/>
  <c r="N584" i="3"/>
  <c r="M584" i="3"/>
  <c r="J584" i="3"/>
  <c r="N583" i="3"/>
  <c r="M583" i="3"/>
  <c r="J583" i="3"/>
  <c r="N582" i="3"/>
  <c r="M582" i="3"/>
  <c r="J582" i="3"/>
  <c r="N581" i="3"/>
  <c r="M581" i="3"/>
  <c r="J581" i="3"/>
  <c r="N580" i="3"/>
  <c r="M580" i="3"/>
  <c r="J580" i="3"/>
  <c r="N579" i="3"/>
  <c r="M579" i="3"/>
  <c r="J579" i="3"/>
  <c r="N578" i="3"/>
  <c r="M578" i="3"/>
  <c r="J578" i="3"/>
  <c r="N577" i="3"/>
  <c r="M577" i="3"/>
  <c r="J577" i="3"/>
  <c r="N576" i="3"/>
  <c r="M576" i="3"/>
  <c r="J576" i="3"/>
  <c r="N575" i="3"/>
  <c r="M575" i="3"/>
  <c r="J575" i="3"/>
  <c r="N574" i="3"/>
  <c r="M574" i="3"/>
  <c r="J574" i="3"/>
  <c r="N573" i="3"/>
  <c r="M573" i="3"/>
  <c r="J573" i="3"/>
  <c r="N572" i="3"/>
  <c r="M572" i="3"/>
  <c r="J572" i="3"/>
  <c r="N571" i="3"/>
  <c r="M571" i="3"/>
  <c r="J571" i="3"/>
  <c r="N570" i="3"/>
  <c r="M570" i="3"/>
  <c r="J570" i="3"/>
  <c r="N569" i="3"/>
  <c r="M569" i="3"/>
  <c r="J569" i="3"/>
  <c r="N568" i="3"/>
  <c r="M568" i="3"/>
  <c r="J568" i="3"/>
  <c r="N567" i="3"/>
  <c r="M567" i="3"/>
  <c r="J567" i="3"/>
  <c r="N566" i="3"/>
  <c r="M566" i="3"/>
  <c r="J566" i="3"/>
  <c r="N565" i="3"/>
  <c r="M565" i="3"/>
  <c r="J565" i="3"/>
  <c r="N564" i="3"/>
  <c r="M564" i="3"/>
  <c r="J564" i="3"/>
  <c r="N563" i="3"/>
  <c r="M563" i="3"/>
  <c r="J563" i="3"/>
  <c r="N562" i="3"/>
  <c r="M562" i="3"/>
  <c r="J562" i="3"/>
  <c r="N561" i="3"/>
  <c r="M561" i="3"/>
  <c r="J561" i="3"/>
  <c r="N560" i="3"/>
  <c r="M560" i="3"/>
  <c r="J560" i="3"/>
  <c r="N559" i="3"/>
  <c r="M559" i="3"/>
  <c r="J559" i="3"/>
  <c r="N558" i="3"/>
  <c r="M558" i="3"/>
  <c r="J558" i="3"/>
  <c r="N557" i="3"/>
  <c r="M557" i="3"/>
  <c r="J557" i="3"/>
  <c r="N556" i="3"/>
  <c r="M556" i="3"/>
  <c r="J556" i="3"/>
  <c r="N555" i="3"/>
  <c r="M555" i="3"/>
  <c r="J555" i="3"/>
  <c r="N554" i="3"/>
  <c r="M554" i="3"/>
  <c r="J554" i="3"/>
  <c r="N553" i="3"/>
  <c r="M553" i="3"/>
  <c r="J553" i="3"/>
  <c r="N552" i="3"/>
  <c r="M552" i="3"/>
  <c r="J552" i="3"/>
  <c r="N551" i="3"/>
  <c r="M551" i="3"/>
  <c r="J551" i="3"/>
  <c r="N550" i="3"/>
  <c r="M550" i="3"/>
  <c r="J550" i="3"/>
  <c r="N549" i="3"/>
  <c r="M549" i="3"/>
  <c r="J549" i="3"/>
  <c r="N548" i="3"/>
  <c r="M548" i="3"/>
  <c r="J548" i="3"/>
  <c r="N547" i="3"/>
  <c r="M547" i="3"/>
  <c r="J547" i="3"/>
  <c r="N546" i="3"/>
  <c r="M546" i="3"/>
  <c r="J546" i="3"/>
  <c r="N545" i="3"/>
  <c r="M545" i="3"/>
  <c r="J545" i="3"/>
  <c r="N544" i="3"/>
  <c r="M544" i="3"/>
  <c r="J544" i="3"/>
  <c r="N543" i="3"/>
  <c r="M543" i="3"/>
  <c r="J543" i="3"/>
  <c r="N542" i="3"/>
  <c r="M542" i="3"/>
  <c r="J542" i="3"/>
  <c r="N541" i="3"/>
  <c r="M541" i="3"/>
  <c r="J541" i="3"/>
  <c r="N540" i="3"/>
  <c r="M540" i="3"/>
  <c r="J540" i="3"/>
  <c r="N539" i="3"/>
  <c r="M539" i="3"/>
  <c r="J539" i="3"/>
  <c r="N538" i="3"/>
  <c r="M538" i="3"/>
  <c r="J538" i="3"/>
  <c r="N537" i="3"/>
  <c r="M537" i="3"/>
  <c r="J537" i="3"/>
  <c r="N536" i="3"/>
  <c r="M536" i="3"/>
  <c r="J536" i="3"/>
  <c r="N535" i="3"/>
  <c r="M535" i="3"/>
  <c r="J535" i="3"/>
  <c r="N534" i="3"/>
  <c r="M534" i="3"/>
  <c r="J534" i="3"/>
  <c r="N533" i="3"/>
  <c r="M533" i="3"/>
  <c r="J533" i="3"/>
  <c r="N532" i="3"/>
  <c r="M532" i="3"/>
  <c r="J532" i="3"/>
  <c r="N531" i="3"/>
  <c r="M531" i="3"/>
  <c r="J531" i="3"/>
  <c r="N530" i="3"/>
  <c r="M530" i="3"/>
  <c r="J530" i="3"/>
  <c r="N529" i="3"/>
  <c r="M529" i="3"/>
  <c r="J529" i="3"/>
  <c r="N528" i="3"/>
  <c r="M528" i="3"/>
  <c r="J528" i="3"/>
  <c r="N527" i="3"/>
  <c r="M527" i="3"/>
  <c r="J527" i="3"/>
  <c r="N526" i="3"/>
  <c r="M526" i="3"/>
  <c r="J526" i="3"/>
  <c r="N525" i="3"/>
  <c r="M525" i="3"/>
  <c r="J525" i="3"/>
  <c r="N524" i="3"/>
  <c r="M524" i="3"/>
  <c r="J524" i="3"/>
  <c r="N523" i="3"/>
  <c r="M523" i="3"/>
  <c r="J523" i="3"/>
  <c r="N522" i="3"/>
  <c r="M522" i="3"/>
  <c r="J522" i="3"/>
  <c r="N521" i="3"/>
  <c r="M521" i="3"/>
  <c r="J521" i="3"/>
  <c r="N520" i="3"/>
  <c r="M520" i="3"/>
  <c r="J520" i="3"/>
  <c r="N519" i="3"/>
  <c r="M519" i="3"/>
  <c r="J519" i="3"/>
  <c r="N518" i="3"/>
  <c r="M518" i="3"/>
  <c r="J518" i="3"/>
  <c r="N517" i="3"/>
  <c r="M517" i="3"/>
  <c r="J517" i="3"/>
  <c r="N516" i="3"/>
  <c r="M516" i="3"/>
  <c r="J516" i="3"/>
  <c r="N515" i="3"/>
  <c r="M515" i="3"/>
  <c r="J515" i="3"/>
  <c r="N514" i="3"/>
  <c r="M514" i="3"/>
  <c r="J514" i="3"/>
  <c r="N513" i="3"/>
  <c r="M513" i="3"/>
  <c r="J513" i="3"/>
  <c r="N512" i="3"/>
  <c r="M512" i="3"/>
  <c r="J512" i="3"/>
  <c r="N511" i="3"/>
  <c r="M511" i="3"/>
  <c r="J511" i="3"/>
  <c r="N510" i="3"/>
  <c r="M510" i="3"/>
  <c r="J510" i="3"/>
  <c r="N509" i="3"/>
  <c r="M509" i="3"/>
  <c r="J509" i="3"/>
  <c r="N508" i="3"/>
  <c r="M508" i="3"/>
  <c r="J508" i="3"/>
  <c r="N507" i="3"/>
  <c r="M507" i="3"/>
  <c r="J507" i="3"/>
  <c r="N506" i="3"/>
  <c r="M506" i="3"/>
  <c r="J506" i="3"/>
  <c r="N505" i="3"/>
  <c r="M505" i="3"/>
  <c r="J505" i="3"/>
  <c r="N504" i="3"/>
  <c r="M504" i="3"/>
  <c r="J504" i="3"/>
  <c r="N503" i="3"/>
  <c r="M503" i="3"/>
  <c r="J503" i="3"/>
  <c r="N502" i="3"/>
  <c r="M502" i="3"/>
  <c r="J502" i="3"/>
  <c r="N501" i="3"/>
  <c r="M501" i="3"/>
  <c r="J501" i="3"/>
  <c r="N500" i="3"/>
  <c r="M500" i="3"/>
  <c r="J500" i="3"/>
  <c r="N499" i="3"/>
  <c r="M499" i="3"/>
  <c r="J499" i="3"/>
  <c r="N498" i="3"/>
  <c r="M498" i="3"/>
  <c r="J498" i="3"/>
  <c r="N497" i="3"/>
  <c r="M497" i="3"/>
  <c r="J497" i="3"/>
  <c r="N496" i="3"/>
  <c r="M496" i="3"/>
  <c r="J496" i="3"/>
  <c r="N495" i="3"/>
  <c r="M495" i="3"/>
  <c r="J495" i="3"/>
  <c r="N494" i="3"/>
  <c r="M494" i="3"/>
  <c r="J494" i="3"/>
  <c r="N493" i="3"/>
  <c r="M493" i="3"/>
  <c r="J493" i="3"/>
  <c r="N492" i="3"/>
  <c r="M492" i="3"/>
  <c r="J492" i="3"/>
  <c r="N491" i="3"/>
  <c r="M491" i="3"/>
  <c r="J491" i="3"/>
  <c r="N490" i="3"/>
  <c r="M490" i="3"/>
  <c r="J490" i="3"/>
  <c r="N489" i="3"/>
  <c r="M489" i="3"/>
  <c r="J489" i="3"/>
  <c r="N488" i="3"/>
  <c r="M488" i="3"/>
  <c r="J488" i="3"/>
  <c r="N487" i="3"/>
  <c r="M487" i="3"/>
  <c r="J487" i="3"/>
  <c r="N486" i="3"/>
  <c r="M486" i="3"/>
  <c r="J486" i="3"/>
  <c r="N485" i="3"/>
  <c r="M485" i="3"/>
  <c r="J485" i="3"/>
  <c r="N484" i="3"/>
  <c r="M484" i="3"/>
  <c r="J484" i="3"/>
  <c r="N483" i="3"/>
  <c r="M483" i="3"/>
  <c r="J483" i="3"/>
  <c r="N482" i="3"/>
  <c r="M482" i="3"/>
  <c r="J482" i="3"/>
  <c r="N481" i="3"/>
  <c r="M481" i="3"/>
  <c r="J481" i="3"/>
  <c r="N480" i="3"/>
  <c r="M480" i="3"/>
  <c r="J480" i="3"/>
  <c r="N479" i="3"/>
  <c r="M479" i="3"/>
  <c r="J479" i="3"/>
  <c r="N478" i="3"/>
  <c r="M478" i="3"/>
  <c r="J478" i="3"/>
  <c r="N477" i="3"/>
  <c r="M477" i="3"/>
  <c r="J477" i="3"/>
  <c r="N476" i="3"/>
  <c r="M476" i="3"/>
  <c r="J476" i="3"/>
  <c r="N475" i="3"/>
  <c r="M475" i="3"/>
  <c r="J475" i="3"/>
  <c r="N474" i="3"/>
  <c r="M474" i="3"/>
  <c r="J474" i="3"/>
  <c r="N473" i="3"/>
  <c r="M473" i="3"/>
  <c r="J473" i="3"/>
  <c r="N472" i="3"/>
  <c r="M472" i="3"/>
  <c r="J472" i="3"/>
  <c r="N471" i="3"/>
  <c r="M471" i="3"/>
  <c r="J471" i="3"/>
  <c r="N470" i="3"/>
  <c r="M470" i="3"/>
  <c r="J470" i="3"/>
  <c r="N469" i="3"/>
  <c r="M469" i="3"/>
  <c r="J469" i="3"/>
  <c r="N468" i="3"/>
  <c r="M468" i="3"/>
  <c r="J468" i="3"/>
  <c r="N467" i="3"/>
  <c r="M467" i="3"/>
  <c r="J467" i="3"/>
  <c r="N466" i="3"/>
  <c r="M466" i="3"/>
  <c r="J466" i="3"/>
  <c r="N465" i="3"/>
  <c r="M465" i="3"/>
  <c r="J465" i="3"/>
  <c r="N464" i="3"/>
  <c r="M464" i="3"/>
  <c r="J464" i="3"/>
  <c r="N463" i="3"/>
  <c r="M463" i="3"/>
  <c r="J463" i="3"/>
  <c r="N462" i="3"/>
  <c r="M462" i="3"/>
  <c r="J462" i="3"/>
  <c r="N461" i="3"/>
  <c r="M461" i="3"/>
  <c r="J461" i="3"/>
  <c r="N460" i="3"/>
  <c r="M460" i="3"/>
  <c r="J460" i="3"/>
  <c r="N459" i="3"/>
  <c r="M459" i="3"/>
  <c r="J459" i="3"/>
  <c r="N458" i="3"/>
  <c r="M458" i="3"/>
  <c r="J458" i="3"/>
  <c r="N457" i="3"/>
  <c r="M457" i="3"/>
  <c r="J457" i="3"/>
  <c r="N456" i="3"/>
  <c r="M456" i="3"/>
  <c r="J456" i="3"/>
  <c r="N455" i="3"/>
  <c r="M455" i="3"/>
  <c r="J455" i="3"/>
  <c r="N454" i="3"/>
  <c r="M454" i="3"/>
  <c r="J454" i="3"/>
  <c r="N453" i="3"/>
  <c r="M453" i="3"/>
  <c r="J453" i="3"/>
  <c r="N452" i="3"/>
  <c r="M452" i="3"/>
  <c r="J452" i="3"/>
  <c r="N451" i="3"/>
  <c r="M451" i="3"/>
  <c r="J451" i="3"/>
  <c r="N450" i="3"/>
  <c r="M450" i="3"/>
  <c r="J450" i="3"/>
  <c r="N449" i="3"/>
  <c r="M449" i="3"/>
  <c r="J449" i="3"/>
  <c r="N448" i="3"/>
  <c r="M448" i="3"/>
  <c r="J448" i="3"/>
  <c r="N447" i="3"/>
  <c r="M447" i="3"/>
  <c r="J447" i="3"/>
  <c r="N446" i="3"/>
  <c r="M446" i="3"/>
  <c r="J446" i="3"/>
  <c r="N445" i="3"/>
  <c r="M445" i="3"/>
  <c r="J445" i="3"/>
  <c r="N444" i="3"/>
  <c r="M444" i="3"/>
  <c r="J444" i="3"/>
  <c r="N443" i="3"/>
  <c r="M443" i="3"/>
  <c r="J443" i="3"/>
  <c r="N442" i="3"/>
  <c r="M442" i="3"/>
  <c r="J442" i="3"/>
  <c r="N441" i="3"/>
  <c r="M441" i="3"/>
  <c r="J441" i="3"/>
  <c r="N440" i="3"/>
  <c r="M440" i="3"/>
  <c r="J440" i="3"/>
  <c r="N439" i="3"/>
  <c r="M439" i="3"/>
  <c r="J439" i="3"/>
  <c r="N438" i="3"/>
  <c r="M438" i="3"/>
  <c r="J438" i="3"/>
  <c r="N437" i="3"/>
  <c r="M437" i="3"/>
  <c r="J437" i="3"/>
  <c r="N436" i="3"/>
  <c r="M436" i="3"/>
  <c r="J436" i="3"/>
  <c r="N435" i="3"/>
  <c r="M435" i="3"/>
  <c r="J435" i="3"/>
  <c r="N434" i="3"/>
  <c r="M434" i="3"/>
  <c r="J434" i="3"/>
  <c r="N433" i="3"/>
  <c r="M433" i="3"/>
  <c r="J433" i="3"/>
  <c r="N432" i="3"/>
  <c r="M432" i="3"/>
  <c r="J432" i="3"/>
  <c r="N431" i="3"/>
  <c r="M431" i="3"/>
  <c r="J431" i="3"/>
  <c r="N430" i="3"/>
  <c r="M430" i="3"/>
  <c r="J430" i="3"/>
  <c r="N429" i="3"/>
  <c r="M429" i="3"/>
  <c r="J429" i="3"/>
  <c r="N428" i="3"/>
  <c r="M428" i="3"/>
  <c r="J428" i="3"/>
  <c r="N427" i="3"/>
  <c r="M427" i="3"/>
  <c r="J427" i="3"/>
  <c r="N426" i="3"/>
  <c r="M426" i="3"/>
  <c r="J426" i="3"/>
  <c r="N425" i="3"/>
  <c r="M425" i="3"/>
  <c r="J425" i="3"/>
  <c r="N424" i="3"/>
  <c r="M424" i="3"/>
  <c r="J424" i="3"/>
  <c r="N423" i="3"/>
  <c r="M423" i="3"/>
  <c r="J423" i="3"/>
  <c r="N422" i="3"/>
  <c r="M422" i="3"/>
  <c r="J422" i="3"/>
  <c r="N421" i="3"/>
  <c r="M421" i="3"/>
  <c r="J421" i="3"/>
  <c r="N420" i="3"/>
  <c r="M420" i="3"/>
  <c r="J420" i="3"/>
  <c r="N419" i="3"/>
  <c r="M419" i="3"/>
  <c r="J419" i="3"/>
  <c r="N418" i="3"/>
  <c r="M418" i="3"/>
  <c r="J418" i="3"/>
  <c r="N417" i="3"/>
  <c r="M417" i="3"/>
  <c r="J417" i="3"/>
  <c r="N416" i="3"/>
  <c r="M416" i="3"/>
  <c r="J416" i="3"/>
  <c r="N415" i="3"/>
  <c r="M415" i="3"/>
  <c r="J415" i="3"/>
  <c r="N414" i="3"/>
  <c r="M414" i="3"/>
  <c r="J414" i="3"/>
  <c r="N413" i="3"/>
  <c r="M413" i="3"/>
  <c r="J413" i="3"/>
  <c r="N412" i="3"/>
  <c r="M412" i="3"/>
  <c r="J412" i="3"/>
  <c r="N411" i="3"/>
  <c r="M411" i="3"/>
  <c r="J411" i="3"/>
  <c r="N410" i="3"/>
  <c r="M410" i="3"/>
  <c r="J410" i="3"/>
  <c r="N409" i="3"/>
  <c r="M409" i="3"/>
  <c r="J409" i="3"/>
  <c r="N408" i="3"/>
  <c r="M408" i="3"/>
  <c r="J408" i="3"/>
  <c r="N407" i="3"/>
  <c r="M407" i="3"/>
  <c r="J407" i="3"/>
  <c r="N406" i="3"/>
  <c r="M406" i="3"/>
  <c r="J406" i="3"/>
  <c r="N405" i="3"/>
  <c r="M405" i="3"/>
  <c r="J405" i="3"/>
  <c r="N404" i="3"/>
  <c r="M404" i="3"/>
  <c r="J404" i="3"/>
  <c r="N403" i="3"/>
  <c r="M403" i="3"/>
  <c r="J403" i="3"/>
  <c r="N402" i="3"/>
  <c r="M402" i="3"/>
  <c r="J402" i="3"/>
  <c r="N401" i="3"/>
  <c r="M401" i="3"/>
  <c r="J401" i="3"/>
  <c r="N400" i="3"/>
  <c r="M400" i="3"/>
  <c r="J400" i="3"/>
  <c r="N399" i="3"/>
  <c r="M399" i="3"/>
  <c r="J399" i="3"/>
  <c r="N398" i="3"/>
  <c r="M398" i="3"/>
  <c r="J398" i="3"/>
  <c r="N397" i="3"/>
  <c r="M397" i="3"/>
  <c r="J397" i="3"/>
  <c r="N396" i="3"/>
  <c r="M396" i="3"/>
  <c r="J396" i="3"/>
  <c r="N395" i="3"/>
  <c r="M395" i="3"/>
  <c r="J395" i="3"/>
  <c r="N394" i="3"/>
  <c r="M394" i="3"/>
  <c r="J394" i="3"/>
  <c r="N393" i="3"/>
  <c r="M393" i="3"/>
  <c r="J393" i="3"/>
  <c r="N392" i="3"/>
  <c r="M392" i="3"/>
  <c r="J392" i="3"/>
  <c r="N391" i="3"/>
  <c r="M391" i="3"/>
  <c r="J391" i="3"/>
  <c r="N390" i="3"/>
  <c r="M390" i="3"/>
  <c r="J390" i="3"/>
  <c r="N389" i="3"/>
  <c r="M389" i="3"/>
  <c r="J389" i="3"/>
  <c r="N388" i="3"/>
  <c r="M388" i="3"/>
  <c r="J388" i="3"/>
  <c r="N387" i="3"/>
  <c r="M387" i="3"/>
  <c r="J387" i="3"/>
  <c r="N386" i="3"/>
  <c r="M386" i="3"/>
  <c r="J386" i="3"/>
  <c r="N385" i="3"/>
  <c r="M385" i="3"/>
  <c r="J385" i="3"/>
  <c r="N384" i="3"/>
  <c r="M384" i="3"/>
  <c r="J384" i="3"/>
  <c r="N383" i="3"/>
  <c r="M383" i="3"/>
  <c r="J383" i="3"/>
  <c r="N382" i="3"/>
  <c r="M382" i="3"/>
  <c r="J382" i="3"/>
  <c r="N381" i="3"/>
  <c r="M381" i="3"/>
  <c r="J381" i="3"/>
  <c r="N380" i="3"/>
  <c r="M380" i="3"/>
  <c r="J380" i="3"/>
  <c r="N379" i="3"/>
  <c r="M379" i="3"/>
  <c r="J379" i="3"/>
  <c r="N378" i="3"/>
  <c r="M378" i="3"/>
  <c r="J378" i="3"/>
  <c r="N377" i="3"/>
  <c r="M377" i="3"/>
  <c r="J377" i="3"/>
  <c r="N376" i="3"/>
  <c r="M376" i="3"/>
  <c r="J376" i="3"/>
  <c r="N375" i="3"/>
  <c r="M375" i="3"/>
  <c r="J375" i="3"/>
  <c r="N374" i="3"/>
  <c r="M374" i="3"/>
  <c r="J374" i="3"/>
  <c r="N373" i="3"/>
  <c r="M373" i="3"/>
  <c r="J373" i="3"/>
  <c r="N372" i="3"/>
  <c r="M372" i="3"/>
  <c r="J372" i="3"/>
  <c r="N371" i="3"/>
  <c r="M371" i="3"/>
  <c r="J371" i="3"/>
  <c r="N370" i="3"/>
  <c r="M370" i="3"/>
  <c r="J370" i="3"/>
  <c r="N369" i="3"/>
  <c r="M369" i="3"/>
  <c r="J369" i="3"/>
  <c r="N368" i="3"/>
  <c r="M368" i="3"/>
  <c r="J368" i="3"/>
  <c r="N367" i="3"/>
  <c r="M367" i="3"/>
  <c r="J367" i="3"/>
  <c r="N366" i="3"/>
  <c r="M366" i="3"/>
  <c r="J366" i="3"/>
  <c r="N365" i="3"/>
  <c r="M365" i="3"/>
  <c r="J365" i="3"/>
  <c r="N364" i="3"/>
  <c r="M364" i="3"/>
  <c r="J364" i="3"/>
  <c r="N363" i="3"/>
  <c r="M363" i="3"/>
  <c r="J363" i="3"/>
  <c r="N362" i="3"/>
  <c r="M362" i="3"/>
  <c r="J362" i="3"/>
  <c r="N361" i="3"/>
  <c r="M361" i="3"/>
  <c r="J361" i="3"/>
  <c r="N360" i="3"/>
  <c r="M360" i="3"/>
  <c r="J360" i="3"/>
  <c r="N359" i="3"/>
  <c r="M359" i="3"/>
  <c r="J359" i="3"/>
  <c r="N358" i="3"/>
  <c r="M358" i="3"/>
  <c r="J358" i="3"/>
  <c r="N357" i="3"/>
  <c r="M357" i="3"/>
  <c r="J357" i="3"/>
  <c r="N356" i="3"/>
  <c r="M356" i="3"/>
  <c r="J356" i="3"/>
  <c r="N355" i="3"/>
  <c r="M355" i="3"/>
  <c r="J355" i="3"/>
  <c r="N354" i="3"/>
  <c r="M354" i="3"/>
  <c r="J354" i="3"/>
  <c r="N353" i="3"/>
  <c r="M353" i="3"/>
  <c r="J353" i="3"/>
  <c r="N352" i="3"/>
  <c r="M352" i="3"/>
  <c r="J352" i="3"/>
  <c r="N351" i="3"/>
  <c r="M351" i="3"/>
  <c r="J351" i="3"/>
  <c r="N350" i="3"/>
  <c r="M350" i="3"/>
  <c r="J350" i="3"/>
  <c r="N349" i="3"/>
  <c r="M349" i="3"/>
  <c r="J349" i="3"/>
  <c r="N348" i="3"/>
  <c r="M348" i="3"/>
  <c r="J348" i="3"/>
  <c r="N347" i="3"/>
  <c r="M347" i="3"/>
  <c r="J347" i="3"/>
  <c r="N346" i="3"/>
  <c r="M346" i="3"/>
  <c r="J346" i="3"/>
  <c r="N345" i="3"/>
  <c r="M345" i="3"/>
  <c r="J345" i="3"/>
  <c r="N344" i="3"/>
  <c r="M344" i="3"/>
  <c r="J344" i="3"/>
  <c r="N343" i="3"/>
  <c r="M343" i="3"/>
  <c r="J343" i="3"/>
  <c r="N342" i="3"/>
  <c r="M342" i="3"/>
  <c r="J342" i="3"/>
  <c r="N341" i="3"/>
  <c r="M341" i="3"/>
  <c r="J341" i="3"/>
  <c r="N340" i="3"/>
  <c r="M340" i="3"/>
  <c r="J340" i="3"/>
  <c r="N339" i="3"/>
  <c r="M339" i="3"/>
  <c r="J339" i="3"/>
  <c r="N338" i="3"/>
  <c r="M338" i="3"/>
  <c r="J338" i="3"/>
  <c r="N337" i="3"/>
  <c r="M337" i="3"/>
  <c r="J337" i="3"/>
  <c r="N336" i="3"/>
  <c r="M336" i="3"/>
  <c r="J336" i="3"/>
  <c r="N335" i="3"/>
  <c r="M335" i="3"/>
  <c r="J335" i="3"/>
  <c r="N334" i="3"/>
  <c r="M334" i="3"/>
  <c r="J334" i="3"/>
  <c r="N333" i="3"/>
  <c r="M333" i="3"/>
  <c r="J333" i="3"/>
  <c r="N332" i="3"/>
  <c r="M332" i="3"/>
  <c r="J332" i="3"/>
  <c r="N331" i="3"/>
  <c r="M331" i="3"/>
  <c r="J331" i="3"/>
  <c r="N330" i="3"/>
  <c r="M330" i="3"/>
  <c r="J330" i="3"/>
  <c r="N329" i="3"/>
  <c r="M329" i="3"/>
  <c r="J329" i="3"/>
  <c r="N328" i="3"/>
  <c r="M328" i="3"/>
  <c r="J328" i="3"/>
  <c r="N327" i="3"/>
  <c r="M327" i="3"/>
  <c r="J327" i="3"/>
  <c r="N326" i="3"/>
  <c r="M326" i="3"/>
  <c r="J326" i="3"/>
  <c r="N325" i="3"/>
  <c r="M325" i="3"/>
  <c r="J325" i="3"/>
  <c r="N324" i="3"/>
  <c r="M324" i="3"/>
  <c r="J324" i="3"/>
  <c r="N323" i="3"/>
  <c r="M323" i="3"/>
  <c r="J323" i="3"/>
  <c r="N322" i="3"/>
  <c r="M322" i="3"/>
  <c r="J322" i="3"/>
  <c r="N321" i="3"/>
  <c r="M321" i="3"/>
  <c r="J321" i="3"/>
  <c r="N320" i="3"/>
  <c r="M320" i="3"/>
  <c r="J320" i="3"/>
  <c r="N319" i="3"/>
  <c r="M319" i="3"/>
  <c r="J319" i="3"/>
  <c r="N318" i="3"/>
  <c r="M318" i="3"/>
  <c r="J318" i="3"/>
  <c r="N317" i="3"/>
  <c r="M317" i="3"/>
  <c r="J317" i="3"/>
  <c r="N316" i="3"/>
  <c r="M316" i="3"/>
  <c r="J316" i="3"/>
  <c r="N315" i="3"/>
  <c r="M315" i="3"/>
  <c r="J315" i="3"/>
  <c r="N314" i="3"/>
  <c r="M314" i="3"/>
  <c r="J314" i="3"/>
  <c r="N313" i="3"/>
  <c r="M313" i="3"/>
  <c r="J313" i="3"/>
  <c r="N312" i="3"/>
  <c r="M312" i="3"/>
  <c r="J312" i="3"/>
  <c r="N311" i="3"/>
  <c r="M311" i="3"/>
  <c r="J311" i="3"/>
  <c r="N310" i="3"/>
  <c r="M310" i="3"/>
  <c r="J310" i="3"/>
  <c r="N309" i="3"/>
  <c r="M309" i="3"/>
  <c r="J309" i="3"/>
  <c r="N308" i="3"/>
  <c r="M308" i="3"/>
  <c r="J308" i="3"/>
  <c r="N307" i="3"/>
  <c r="M307" i="3"/>
  <c r="J307" i="3"/>
  <c r="N306" i="3"/>
  <c r="M306" i="3"/>
  <c r="J306" i="3"/>
  <c r="N305" i="3"/>
  <c r="M305" i="3"/>
  <c r="J305" i="3"/>
  <c r="N304" i="3"/>
  <c r="M304" i="3"/>
  <c r="J304" i="3"/>
  <c r="N303" i="3"/>
  <c r="M303" i="3"/>
  <c r="J303" i="3"/>
  <c r="N302" i="3"/>
  <c r="M302" i="3"/>
  <c r="J302" i="3"/>
  <c r="N301" i="3"/>
  <c r="M301" i="3"/>
  <c r="J301" i="3"/>
  <c r="N300" i="3"/>
  <c r="M300" i="3"/>
  <c r="J300" i="3"/>
  <c r="N299" i="3"/>
  <c r="M299" i="3"/>
  <c r="J299" i="3"/>
  <c r="N298" i="3"/>
  <c r="M298" i="3"/>
  <c r="J298" i="3"/>
  <c r="N297" i="3"/>
  <c r="M297" i="3"/>
  <c r="J297" i="3"/>
  <c r="N296" i="3"/>
  <c r="M296" i="3"/>
  <c r="J296" i="3"/>
  <c r="N295" i="3"/>
  <c r="M295" i="3"/>
  <c r="J295" i="3"/>
  <c r="N294" i="3"/>
  <c r="M294" i="3"/>
  <c r="J294" i="3"/>
  <c r="N293" i="3"/>
  <c r="M293" i="3"/>
  <c r="J293" i="3"/>
  <c r="N292" i="3"/>
  <c r="M292" i="3"/>
  <c r="J292" i="3"/>
  <c r="N291" i="3"/>
  <c r="M291" i="3"/>
  <c r="J291" i="3"/>
  <c r="N290" i="3"/>
  <c r="M290" i="3"/>
  <c r="J290" i="3"/>
  <c r="N289" i="3"/>
  <c r="M289" i="3"/>
  <c r="J289" i="3"/>
  <c r="N288" i="3"/>
  <c r="M288" i="3"/>
  <c r="J288" i="3"/>
  <c r="N287" i="3"/>
  <c r="M287" i="3"/>
  <c r="J287" i="3"/>
  <c r="N286" i="3"/>
  <c r="M286" i="3"/>
  <c r="J286" i="3"/>
  <c r="N285" i="3"/>
  <c r="M285" i="3"/>
  <c r="J285" i="3"/>
  <c r="N284" i="3"/>
  <c r="M284" i="3"/>
  <c r="J284" i="3"/>
  <c r="N283" i="3"/>
  <c r="M283" i="3"/>
  <c r="J283" i="3"/>
  <c r="N282" i="3"/>
  <c r="M282" i="3"/>
  <c r="J282" i="3"/>
  <c r="N281" i="3"/>
  <c r="M281" i="3"/>
  <c r="J281" i="3"/>
  <c r="N280" i="3"/>
  <c r="M280" i="3"/>
  <c r="J280" i="3"/>
  <c r="N279" i="3"/>
  <c r="M279" i="3"/>
  <c r="J279" i="3"/>
  <c r="N278" i="3"/>
  <c r="M278" i="3"/>
  <c r="J278" i="3"/>
  <c r="N277" i="3"/>
  <c r="M277" i="3"/>
  <c r="J277" i="3"/>
  <c r="N276" i="3"/>
  <c r="M276" i="3"/>
  <c r="J276" i="3"/>
  <c r="N275" i="3"/>
  <c r="M275" i="3"/>
  <c r="J275" i="3"/>
  <c r="N274" i="3"/>
  <c r="M274" i="3"/>
  <c r="J274" i="3"/>
  <c r="N273" i="3"/>
  <c r="M273" i="3"/>
  <c r="J273" i="3"/>
  <c r="N272" i="3"/>
  <c r="M272" i="3"/>
  <c r="J272" i="3"/>
  <c r="N271" i="3"/>
  <c r="M271" i="3"/>
  <c r="J271" i="3"/>
  <c r="N270" i="3"/>
  <c r="M270" i="3"/>
  <c r="J270" i="3"/>
  <c r="N269" i="3"/>
  <c r="M269" i="3"/>
  <c r="J269" i="3"/>
  <c r="N268" i="3"/>
  <c r="M268" i="3"/>
  <c r="J268" i="3"/>
  <c r="N267" i="3"/>
  <c r="M267" i="3"/>
  <c r="J267" i="3"/>
  <c r="N266" i="3"/>
  <c r="M266" i="3"/>
  <c r="J266" i="3"/>
  <c r="N265" i="3"/>
  <c r="M265" i="3"/>
  <c r="J265" i="3"/>
  <c r="N264" i="3"/>
  <c r="M264" i="3"/>
  <c r="J264" i="3"/>
  <c r="N263" i="3"/>
  <c r="M263" i="3"/>
  <c r="J263" i="3"/>
  <c r="N262" i="3"/>
  <c r="M262" i="3"/>
  <c r="J262" i="3"/>
  <c r="N261" i="3"/>
  <c r="M261" i="3"/>
  <c r="J261" i="3"/>
  <c r="N260" i="3"/>
  <c r="M260" i="3"/>
  <c r="J260" i="3"/>
  <c r="N259" i="3"/>
  <c r="M259" i="3"/>
  <c r="J259" i="3"/>
  <c r="N258" i="3"/>
  <c r="M258" i="3"/>
  <c r="J258" i="3"/>
  <c r="N257" i="3"/>
  <c r="M257" i="3"/>
  <c r="J257" i="3"/>
  <c r="N256" i="3"/>
  <c r="M256" i="3"/>
  <c r="J256" i="3"/>
  <c r="N255" i="3"/>
  <c r="M255" i="3"/>
  <c r="J255" i="3"/>
  <c r="N254" i="3"/>
  <c r="M254" i="3"/>
  <c r="J254" i="3"/>
  <c r="N253" i="3"/>
  <c r="M253" i="3"/>
  <c r="J253" i="3"/>
  <c r="N252" i="3"/>
  <c r="M252" i="3"/>
  <c r="J252" i="3"/>
  <c r="N251" i="3"/>
  <c r="M251" i="3"/>
  <c r="J251" i="3"/>
  <c r="N250" i="3"/>
  <c r="M250" i="3"/>
  <c r="J250" i="3"/>
  <c r="N249" i="3"/>
  <c r="M249" i="3"/>
  <c r="J249" i="3"/>
  <c r="N248" i="3"/>
  <c r="M248" i="3"/>
  <c r="J248" i="3"/>
  <c r="N247" i="3"/>
  <c r="M247" i="3"/>
  <c r="J247" i="3"/>
  <c r="N246" i="3"/>
  <c r="M246" i="3"/>
  <c r="J246" i="3"/>
  <c r="N245" i="3"/>
  <c r="M245" i="3"/>
  <c r="J245" i="3"/>
  <c r="N244" i="3"/>
  <c r="M244" i="3"/>
  <c r="J244" i="3"/>
  <c r="N243" i="3"/>
  <c r="M243" i="3"/>
  <c r="J243" i="3"/>
  <c r="N242" i="3"/>
  <c r="M242" i="3"/>
  <c r="J242" i="3"/>
  <c r="N241" i="3"/>
  <c r="M241" i="3"/>
  <c r="N240" i="3"/>
  <c r="M240" i="3"/>
  <c r="J240" i="3"/>
  <c r="N239" i="3"/>
  <c r="M239" i="3"/>
  <c r="J239" i="3"/>
  <c r="N238" i="3"/>
  <c r="M238" i="3"/>
  <c r="J238" i="3"/>
  <c r="N237" i="3"/>
  <c r="M237" i="3"/>
  <c r="J237" i="3"/>
  <c r="N236" i="3"/>
  <c r="M236" i="3"/>
  <c r="J236" i="3"/>
  <c r="N235" i="3"/>
  <c r="M235" i="3"/>
  <c r="J235" i="3"/>
  <c r="N234" i="3"/>
  <c r="M234" i="3"/>
  <c r="J234" i="3"/>
  <c r="N233" i="3"/>
  <c r="M233" i="3"/>
  <c r="J233" i="3"/>
  <c r="N232" i="3"/>
  <c r="M232" i="3"/>
  <c r="J232" i="3"/>
  <c r="N231" i="3"/>
  <c r="M231" i="3"/>
  <c r="J231" i="3"/>
  <c r="N230" i="3"/>
  <c r="M230" i="3"/>
  <c r="J230" i="3"/>
  <c r="N229" i="3"/>
  <c r="M229" i="3"/>
  <c r="J229" i="3"/>
  <c r="N228" i="3"/>
  <c r="M228" i="3"/>
  <c r="J228" i="3"/>
  <c r="N227" i="3"/>
  <c r="M227" i="3"/>
  <c r="J227" i="3"/>
  <c r="N226" i="3"/>
  <c r="M226" i="3"/>
  <c r="J226" i="3"/>
  <c r="N225" i="3"/>
  <c r="M225" i="3"/>
  <c r="J225" i="3"/>
  <c r="N224" i="3"/>
  <c r="M224" i="3"/>
  <c r="J224" i="3"/>
  <c r="N223" i="3"/>
  <c r="M223" i="3"/>
  <c r="J223" i="3"/>
  <c r="N222" i="3"/>
  <c r="M222" i="3"/>
  <c r="J222" i="3"/>
  <c r="N221" i="3"/>
  <c r="M221" i="3"/>
  <c r="J221" i="3"/>
  <c r="N220" i="3"/>
  <c r="M220" i="3"/>
  <c r="J220" i="3"/>
  <c r="N219" i="3"/>
  <c r="M219" i="3"/>
  <c r="J219" i="3"/>
  <c r="N218" i="3"/>
  <c r="M218" i="3"/>
  <c r="J218" i="3"/>
  <c r="N217" i="3"/>
  <c r="M217" i="3"/>
  <c r="J217" i="3"/>
  <c r="N216" i="3"/>
  <c r="M216" i="3"/>
  <c r="J216" i="3"/>
  <c r="N215" i="3"/>
  <c r="M215" i="3"/>
  <c r="J215" i="3"/>
  <c r="N214" i="3"/>
  <c r="M214" i="3"/>
  <c r="N213" i="3"/>
  <c r="M213" i="3"/>
  <c r="J213" i="3"/>
  <c r="N212" i="3"/>
  <c r="M212" i="3"/>
  <c r="J212" i="3"/>
  <c r="N211" i="3"/>
  <c r="M211" i="3"/>
  <c r="J211" i="3"/>
  <c r="N210" i="3"/>
  <c r="M210" i="3"/>
  <c r="J210" i="3"/>
  <c r="N209" i="3"/>
  <c r="M209" i="3"/>
  <c r="J209" i="3"/>
  <c r="N208" i="3"/>
  <c r="M208" i="3"/>
  <c r="J208" i="3"/>
  <c r="N207" i="3"/>
  <c r="M207" i="3"/>
  <c r="J207" i="3"/>
  <c r="N206" i="3"/>
  <c r="M206" i="3"/>
  <c r="J206" i="3"/>
  <c r="N205" i="3"/>
  <c r="M205" i="3"/>
  <c r="J205" i="3"/>
  <c r="N204" i="3"/>
  <c r="M204" i="3"/>
  <c r="J204" i="3"/>
  <c r="N203" i="3"/>
  <c r="M203" i="3"/>
  <c r="J203" i="3"/>
  <c r="N202" i="3"/>
  <c r="M202" i="3"/>
  <c r="J202" i="3"/>
  <c r="N201" i="3"/>
  <c r="M201" i="3"/>
  <c r="J201" i="3"/>
  <c r="N200" i="3"/>
  <c r="M200" i="3"/>
  <c r="J200" i="3"/>
  <c r="N199" i="3"/>
  <c r="M199" i="3"/>
  <c r="J199" i="3"/>
  <c r="N198" i="3"/>
  <c r="M198" i="3"/>
  <c r="J198" i="3"/>
  <c r="N197" i="3"/>
  <c r="M197" i="3"/>
  <c r="J197" i="3"/>
  <c r="N196" i="3"/>
  <c r="M196" i="3"/>
  <c r="J196" i="3"/>
  <c r="N195" i="3"/>
  <c r="M195" i="3"/>
  <c r="J195" i="3"/>
  <c r="N194" i="3"/>
  <c r="M194" i="3"/>
  <c r="J194" i="3"/>
  <c r="N193" i="3"/>
  <c r="M193" i="3"/>
  <c r="J193" i="3"/>
  <c r="N192" i="3"/>
  <c r="M192" i="3"/>
  <c r="J192" i="3"/>
  <c r="N191" i="3"/>
  <c r="M191" i="3"/>
  <c r="J191" i="3"/>
  <c r="N190" i="3"/>
  <c r="M190" i="3"/>
  <c r="J190" i="3"/>
  <c r="N189" i="3"/>
  <c r="M189" i="3"/>
  <c r="J189" i="3"/>
  <c r="N188" i="3"/>
  <c r="M188" i="3"/>
  <c r="J188" i="3"/>
  <c r="N187" i="3"/>
  <c r="M187" i="3"/>
  <c r="J187" i="3"/>
  <c r="N186" i="3"/>
  <c r="M186" i="3"/>
  <c r="J186" i="3"/>
  <c r="N185" i="3"/>
  <c r="M185" i="3"/>
  <c r="J185" i="3"/>
  <c r="N184" i="3"/>
  <c r="M184" i="3"/>
  <c r="J184" i="3"/>
  <c r="N183" i="3"/>
  <c r="M183" i="3"/>
  <c r="J183" i="3"/>
  <c r="N182" i="3"/>
  <c r="M182" i="3"/>
  <c r="J182" i="3"/>
  <c r="N181" i="3"/>
  <c r="M181" i="3"/>
  <c r="J181" i="3"/>
  <c r="N180" i="3"/>
  <c r="M180" i="3"/>
  <c r="J180" i="3"/>
  <c r="N179" i="3"/>
  <c r="M179" i="3"/>
  <c r="J179" i="3"/>
  <c r="N178" i="3"/>
  <c r="M178" i="3"/>
  <c r="J178" i="3"/>
  <c r="N177" i="3"/>
  <c r="M177" i="3"/>
  <c r="J177" i="3"/>
  <c r="N176" i="3"/>
  <c r="M176" i="3"/>
  <c r="J176" i="3"/>
  <c r="N175" i="3"/>
  <c r="M175" i="3"/>
  <c r="J175" i="3"/>
  <c r="N174" i="3"/>
  <c r="M174" i="3"/>
  <c r="J174" i="3"/>
  <c r="N173" i="3"/>
  <c r="M173" i="3"/>
  <c r="J173" i="3"/>
  <c r="N172" i="3"/>
  <c r="M172" i="3"/>
  <c r="J172" i="3"/>
  <c r="N171" i="3"/>
  <c r="M171" i="3"/>
  <c r="J171" i="3"/>
  <c r="N170" i="3"/>
  <c r="M170" i="3"/>
  <c r="J170" i="3"/>
  <c r="N169" i="3"/>
  <c r="M169" i="3"/>
  <c r="J169" i="3"/>
  <c r="N168" i="3"/>
  <c r="M168" i="3"/>
  <c r="J168" i="3"/>
  <c r="N167" i="3"/>
  <c r="M167" i="3"/>
  <c r="J167" i="3"/>
  <c r="N166" i="3"/>
  <c r="M166" i="3"/>
  <c r="J166" i="3"/>
  <c r="N165" i="3"/>
  <c r="M165" i="3"/>
  <c r="J165" i="3"/>
  <c r="N164" i="3"/>
  <c r="M164" i="3"/>
  <c r="J164" i="3"/>
  <c r="N163" i="3"/>
  <c r="M163" i="3"/>
  <c r="J163" i="3"/>
  <c r="N162" i="3"/>
  <c r="M162" i="3"/>
  <c r="J162" i="3"/>
  <c r="N161" i="3"/>
  <c r="M161" i="3"/>
  <c r="J161" i="3"/>
  <c r="N160" i="3"/>
  <c r="M160" i="3"/>
  <c r="J160" i="3"/>
  <c r="N159" i="3"/>
  <c r="M159" i="3"/>
  <c r="J159" i="3"/>
  <c r="N158" i="3"/>
  <c r="M158" i="3"/>
  <c r="J158" i="3"/>
  <c r="N157" i="3"/>
  <c r="M157" i="3"/>
  <c r="J157" i="3"/>
  <c r="N156" i="3"/>
  <c r="M156" i="3"/>
  <c r="J156" i="3"/>
  <c r="N155" i="3"/>
  <c r="M155" i="3"/>
  <c r="J155" i="3"/>
  <c r="N154" i="3"/>
  <c r="M154" i="3"/>
  <c r="J154" i="3"/>
  <c r="N153" i="3"/>
  <c r="M153" i="3"/>
  <c r="J153" i="3"/>
  <c r="N152" i="3"/>
  <c r="M152" i="3"/>
  <c r="J152" i="3"/>
  <c r="N151" i="3"/>
  <c r="M151" i="3"/>
  <c r="J151" i="3"/>
  <c r="N150" i="3"/>
  <c r="M150" i="3"/>
  <c r="J150" i="3"/>
  <c r="N149" i="3"/>
  <c r="M149" i="3"/>
  <c r="J149" i="3"/>
  <c r="N148" i="3"/>
  <c r="M148" i="3"/>
  <c r="J148" i="3"/>
  <c r="N147" i="3"/>
  <c r="M147" i="3"/>
  <c r="J147" i="3"/>
  <c r="N146" i="3"/>
  <c r="M146" i="3"/>
  <c r="J146" i="3"/>
  <c r="N145" i="3"/>
  <c r="M145" i="3"/>
  <c r="J145" i="3"/>
  <c r="N144" i="3"/>
  <c r="M144" i="3"/>
  <c r="J144" i="3"/>
  <c r="N143" i="3"/>
  <c r="M143" i="3"/>
  <c r="J143" i="3"/>
  <c r="N142" i="3"/>
  <c r="M142" i="3"/>
  <c r="J142" i="3"/>
  <c r="N141" i="3"/>
  <c r="M141" i="3"/>
  <c r="J141" i="3"/>
  <c r="N140" i="3"/>
  <c r="M140" i="3"/>
  <c r="J140" i="3"/>
  <c r="N139" i="3"/>
  <c r="M139" i="3"/>
  <c r="J139" i="3"/>
  <c r="N138" i="3"/>
  <c r="M138" i="3"/>
  <c r="J138" i="3"/>
  <c r="N137" i="3"/>
  <c r="M137" i="3"/>
  <c r="J137" i="3"/>
  <c r="N136" i="3"/>
  <c r="M136" i="3"/>
  <c r="J136" i="3"/>
  <c r="N135" i="3"/>
  <c r="M135" i="3"/>
  <c r="J135" i="3"/>
  <c r="N134" i="3"/>
  <c r="M134" i="3"/>
  <c r="J134" i="3"/>
  <c r="N133" i="3"/>
  <c r="M133" i="3"/>
  <c r="J133" i="3"/>
  <c r="N132" i="3"/>
  <c r="M132" i="3"/>
  <c r="J132" i="3"/>
  <c r="N131" i="3"/>
  <c r="M131" i="3"/>
  <c r="J131" i="3"/>
  <c r="N130" i="3"/>
  <c r="M130" i="3"/>
  <c r="J130" i="3"/>
  <c r="N129" i="3"/>
  <c r="M129" i="3"/>
  <c r="J129" i="3"/>
  <c r="N128" i="3"/>
  <c r="M128" i="3"/>
  <c r="J128" i="3"/>
  <c r="N127" i="3"/>
  <c r="M127" i="3"/>
  <c r="J127" i="3"/>
  <c r="N126" i="3"/>
  <c r="M126" i="3"/>
  <c r="J126" i="3"/>
  <c r="N125" i="3"/>
  <c r="M125" i="3"/>
  <c r="J125" i="3"/>
  <c r="N124" i="3"/>
  <c r="M124" i="3"/>
  <c r="J124" i="3"/>
  <c r="N123" i="3"/>
  <c r="M123" i="3"/>
  <c r="J123" i="3"/>
  <c r="N122" i="3"/>
  <c r="M122" i="3"/>
  <c r="J122" i="3"/>
  <c r="N121" i="3"/>
  <c r="M121" i="3"/>
  <c r="J121" i="3"/>
  <c r="N120" i="3"/>
  <c r="M120" i="3"/>
  <c r="J120" i="3"/>
  <c r="N119" i="3"/>
  <c r="M119" i="3"/>
  <c r="J119" i="3"/>
  <c r="N118" i="3"/>
  <c r="M118" i="3"/>
  <c r="J118" i="3"/>
  <c r="N117" i="3"/>
  <c r="M117" i="3"/>
  <c r="J117" i="3"/>
  <c r="N116" i="3"/>
  <c r="M116" i="3"/>
  <c r="J116" i="3"/>
  <c r="N115" i="3"/>
  <c r="M115" i="3"/>
  <c r="J115" i="3"/>
  <c r="N114" i="3"/>
  <c r="M114" i="3"/>
  <c r="J114" i="3"/>
  <c r="N113" i="3"/>
  <c r="M113" i="3"/>
  <c r="J113" i="3"/>
  <c r="N112" i="3"/>
  <c r="M112" i="3"/>
  <c r="J112" i="3"/>
  <c r="N111" i="3"/>
  <c r="M111" i="3"/>
  <c r="J111" i="3"/>
  <c r="N110" i="3"/>
  <c r="M110" i="3"/>
  <c r="J110" i="3"/>
  <c r="N109" i="3"/>
  <c r="M109" i="3"/>
  <c r="J109" i="3"/>
  <c r="N108" i="3"/>
  <c r="M108" i="3"/>
  <c r="J108" i="3"/>
  <c r="N107" i="3"/>
  <c r="M107" i="3"/>
  <c r="J107" i="3"/>
  <c r="N106" i="3"/>
  <c r="M106" i="3"/>
  <c r="J106" i="3"/>
  <c r="N105" i="3"/>
  <c r="M105" i="3"/>
  <c r="J105" i="3"/>
  <c r="N104" i="3"/>
  <c r="M104" i="3"/>
  <c r="J104" i="3"/>
  <c r="N103" i="3"/>
  <c r="M103" i="3"/>
  <c r="J103" i="3"/>
  <c r="N102" i="3"/>
  <c r="M102" i="3"/>
  <c r="J102" i="3"/>
  <c r="N101" i="3"/>
  <c r="M101" i="3"/>
  <c r="J101" i="3"/>
  <c r="N100" i="3"/>
  <c r="M100" i="3"/>
  <c r="J100" i="3"/>
  <c r="N99" i="3"/>
  <c r="M99" i="3"/>
  <c r="J99" i="3"/>
  <c r="N98" i="3"/>
  <c r="M98" i="3"/>
  <c r="J98" i="3"/>
  <c r="N97" i="3"/>
  <c r="M97" i="3"/>
  <c r="J97" i="3"/>
  <c r="N96" i="3"/>
  <c r="M96" i="3"/>
  <c r="J96" i="3"/>
  <c r="N95" i="3"/>
  <c r="M95" i="3"/>
  <c r="J95" i="3"/>
  <c r="N94" i="3"/>
  <c r="M94" i="3"/>
  <c r="J94" i="3"/>
  <c r="N93" i="3"/>
  <c r="M93" i="3"/>
  <c r="J93" i="3"/>
  <c r="N92" i="3"/>
  <c r="M92" i="3"/>
  <c r="J92" i="3"/>
  <c r="N91" i="3"/>
  <c r="M91" i="3"/>
  <c r="J91" i="3"/>
  <c r="N90" i="3"/>
  <c r="M90" i="3"/>
  <c r="J90" i="3"/>
  <c r="N89" i="3"/>
  <c r="M89" i="3"/>
  <c r="J89" i="3"/>
  <c r="N88" i="3"/>
  <c r="M88" i="3"/>
  <c r="J88" i="3"/>
  <c r="N87" i="3"/>
  <c r="M87" i="3"/>
  <c r="J87" i="3"/>
  <c r="N86" i="3"/>
  <c r="M86" i="3"/>
  <c r="J86" i="3"/>
  <c r="N85" i="3"/>
  <c r="M85" i="3"/>
  <c r="J85" i="3"/>
  <c r="N84" i="3"/>
  <c r="M84" i="3"/>
  <c r="J84" i="3"/>
  <c r="N83" i="3"/>
  <c r="M83" i="3"/>
  <c r="J83" i="3"/>
  <c r="N82" i="3"/>
  <c r="M82" i="3"/>
  <c r="J82" i="3"/>
  <c r="N81" i="3"/>
  <c r="M81" i="3"/>
  <c r="J81" i="3"/>
  <c r="N80" i="3"/>
  <c r="M80" i="3"/>
  <c r="J80" i="3"/>
  <c r="N79" i="3"/>
  <c r="M79" i="3"/>
  <c r="J79" i="3"/>
  <c r="N78" i="3"/>
  <c r="M78" i="3"/>
  <c r="J78" i="3"/>
  <c r="N77" i="3"/>
  <c r="M77" i="3"/>
  <c r="J77" i="3"/>
  <c r="N76" i="3"/>
  <c r="M76" i="3"/>
  <c r="J76" i="3"/>
  <c r="N75" i="3"/>
  <c r="M75" i="3"/>
  <c r="J75" i="3"/>
  <c r="N74" i="3"/>
  <c r="M74" i="3"/>
  <c r="J74" i="3"/>
  <c r="N73" i="3"/>
  <c r="M73" i="3"/>
  <c r="J73" i="3"/>
  <c r="N72" i="3"/>
  <c r="M72" i="3"/>
  <c r="J72" i="3"/>
  <c r="N71" i="3"/>
  <c r="M71" i="3"/>
  <c r="J71" i="3"/>
  <c r="N70" i="3"/>
  <c r="M70" i="3"/>
  <c r="J70" i="3"/>
  <c r="N69" i="3"/>
  <c r="M69" i="3"/>
  <c r="J69" i="3"/>
  <c r="N68" i="3"/>
  <c r="M68" i="3"/>
  <c r="J68" i="3"/>
  <c r="N67" i="3"/>
  <c r="M67" i="3"/>
  <c r="J67" i="3"/>
  <c r="N66" i="3"/>
  <c r="M66" i="3"/>
  <c r="J66" i="3"/>
  <c r="N65" i="3"/>
  <c r="M65" i="3"/>
  <c r="J65" i="3"/>
  <c r="N64" i="3"/>
  <c r="M64" i="3"/>
  <c r="J64" i="3"/>
  <c r="N63" i="3"/>
  <c r="M63" i="3"/>
  <c r="J63" i="3"/>
  <c r="N62" i="3"/>
  <c r="M62" i="3"/>
  <c r="J62" i="3"/>
  <c r="N61" i="3"/>
  <c r="M61" i="3"/>
  <c r="J61" i="3"/>
  <c r="N60" i="3"/>
  <c r="M60" i="3"/>
  <c r="J60" i="3"/>
  <c r="N59" i="3"/>
  <c r="M59" i="3"/>
  <c r="J59" i="3"/>
  <c r="N58" i="3"/>
  <c r="M58" i="3"/>
  <c r="J58" i="3"/>
  <c r="N57" i="3"/>
  <c r="M57" i="3"/>
  <c r="J57" i="3"/>
  <c r="N56" i="3"/>
  <c r="M56" i="3"/>
  <c r="J56" i="3"/>
  <c r="N55" i="3"/>
  <c r="M55" i="3"/>
  <c r="J55" i="3"/>
  <c r="N54" i="3"/>
  <c r="M54" i="3"/>
  <c r="J54" i="3"/>
  <c r="N53" i="3"/>
  <c r="M53" i="3"/>
  <c r="J53" i="3"/>
  <c r="N52" i="3"/>
  <c r="M52" i="3"/>
  <c r="J52" i="3"/>
  <c r="N51" i="3"/>
  <c r="M51" i="3"/>
  <c r="J51" i="3"/>
  <c r="N50" i="3"/>
  <c r="M50" i="3"/>
  <c r="J50" i="3"/>
  <c r="N49" i="3"/>
  <c r="M49" i="3"/>
  <c r="J49" i="3"/>
  <c r="N48" i="3"/>
  <c r="M48" i="3"/>
  <c r="J48" i="3"/>
  <c r="N47" i="3"/>
  <c r="M47" i="3"/>
  <c r="J47" i="3"/>
  <c r="N46" i="3"/>
  <c r="M46" i="3"/>
  <c r="J46" i="3"/>
  <c r="N45" i="3"/>
  <c r="M45" i="3"/>
  <c r="J45" i="3"/>
  <c r="N44" i="3"/>
  <c r="M44" i="3"/>
  <c r="J44" i="3"/>
  <c r="N43" i="3"/>
  <c r="M43" i="3"/>
  <c r="J43" i="3"/>
  <c r="N42" i="3"/>
  <c r="M42" i="3"/>
  <c r="J42" i="3"/>
  <c r="N41" i="3"/>
  <c r="M41" i="3"/>
  <c r="J41" i="3"/>
  <c r="N40" i="3"/>
  <c r="M40" i="3"/>
  <c r="J40" i="3"/>
  <c r="N39" i="3"/>
  <c r="M39" i="3"/>
  <c r="J39" i="3"/>
  <c r="N38" i="3"/>
  <c r="M38" i="3"/>
  <c r="J38" i="3"/>
  <c r="N37" i="3"/>
  <c r="M37" i="3"/>
  <c r="J37" i="3"/>
  <c r="N36" i="3"/>
  <c r="M36" i="3"/>
  <c r="J36" i="3"/>
  <c r="N35" i="3"/>
  <c r="M35" i="3"/>
  <c r="J35" i="3"/>
  <c r="N34" i="3"/>
  <c r="M34" i="3"/>
  <c r="J34" i="3"/>
  <c r="N33" i="3"/>
  <c r="M33" i="3"/>
  <c r="J33" i="3"/>
  <c r="N32" i="3"/>
  <c r="M32" i="3"/>
  <c r="J32" i="3"/>
  <c r="N31" i="3"/>
  <c r="M31" i="3"/>
  <c r="J31" i="3"/>
  <c r="N30" i="3"/>
  <c r="M30" i="3"/>
  <c r="J30" i="3"/>
  <c r="N29" i="3"/>
  <c r="M29" i="3"/>
  <c r="J29" i="3"/>
  <c r="N28" i="3"/>
  <c r="M28" i="3"/>
  <c r="J28" i="3"/>
  <c r="N27" i="3"/>
  <c r="M27" i="3"/>
  <c r="J27" i="3"/>
  <c r="N26" i="3"/>
  <c r="M26" i="3"/>
  <c r="J26" i="3"/>
  <c r="N25" i="3"/>
  <c r="M25" i="3"/>
  <c r="J25" i="3"/>
  <c r="N24" i="3"/>
  <c r="M24" i="3"/>
  <c r="J24" i="3"/>
  <c r="N23" i="3"/>
  <c r="M23" i="3"/>
  <c r="J23" i="3"/>
  <c r="N22" i="3"/>
  <c r="M22" i="3"/>
  <c r="J22" i="3"/>
  <c r="N21" i="3"/>
  <c r="M21" i="3"/>
  <c r="J21" i="3"/>
  <c r="N20" i="3"/>
  <c r="M20" i="3"/>
  <c r="J20" i="3"/>
  <c r="N19" i="3"/>
  <c r="M19" i="3"/>
  <c r="J19" i="3"/>
  <c r="N18" i="3"/>
  <c r="M18" i="3"/>
  <c r="J18" i="3"/>
  <c r="N17" i="3"/>
  <c r="M17" i="3"/>
  <c r="J17" i="3"/>
  <c r="N16" i="3"/>
  <c r="M16" i="3"/>
  <c r="J16" i="3"/>
  <c r="N15" i="3"/>
  <c r="M15" i="3"/>
  <c r="J15" i="3"/>
  <c r="N14" i="3"/>
  <c r="M14" i="3"/>
  <c r="J14" i="3"/>
  <c r="N13" i="3"/>
  <c r="M13" i="3"/>
  <c r="N12" i="3"/>
  <c r="M12" i="3"/>
  <c r="J12" i="3"/>
  <c r="N11" i="3"/>
  <c r="M11" i="3"/>
  <c r="J11" i="3"/>
  <c r="N10" i="3"/>
  <c r="M10" i="3"/>
  <c r="J10" i="3"/>
  <c r="A10" i="3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A210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7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43" i="3" s="1"/>
  <c r="A244" i="3" s="1"/>
  <c r="N9" i="3"/>
  <c r="M9" i="3"/>
  <c r="J9" i="3"/>
  <c r="A10" i="2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l="1"/>
  <c r="A35" i="2" s="1"/>
  <c r="A36" i="2" s="1"/>
  <c r="A39" i="2" s="1"/>
  <c r="A40" i="2" s="1"/>
  <c r="J147" i="6"/>
  <c r="J73" i="6"/>
  <c r="J110" i="6"/>
  <c r="L73" i="6"/>
  <c r="O147" i="6"/>
  <c r="M37" i="6"/>
  <c r="F73" i="6"/>
  <c r="N37" i="6"/>
  <c r="O37" i="6"/>
  <c r="H73" i="6"/>
  <c r="H110" i="6"/>
  <c r="L147" i="6"/>
  <c r="N73" i="6"/>
  <c r="O7" i="6"/>
  <c r="H147" i="6"/>
</calcChain>
</file>

<file path=xl/sharedStrings.xml><?xml version="1.0" encoding="utf-8"?>
<sst xmlns="http://schemas.openxmlformats.org/spreadsheetml/2006/main" count="10371" uniqueCount="1750">
  <si>
    <t>TT</t>
  </si>
  <si>
    <t>Mã sinh viên</t>
  </si>
  <si>
    <t>Ngày sinh</t>
  </si>
  <si>
    <t>Giới tính</t>
  </si>
  <si>
    <t>Dân tộc</t>
  </si>
  <si>
    <t>Lớp</t>
  </si>
  <si>
    <t>Khóa</t>
  </si>
  <si>
    <t>Khoa</t>
  </si>
  <si>
    <t>Ngô Quang</t>
  </si>
  <si>
    <t>Duy</t>
  </si>
  <si>
    <t>Nam</t>
  </si>
  <si>
    <t>Kinh</t>
  </si>
  <si>
    <t>61CĐT.NB</t>
  </si>
  <si>
    <t>Trung bình</t>
  </si>
  <si>
    <t>Kỹ thuật cơ điện tử</t>
  </si>
  <si>
    <t>Khoa Cơ khí</t>
  </si>
  <si>
    <t>Nguyễn Văn</t>
  </si>
  <si>
    <t>Hoàng</t>
  </si>
  <si>
    <t>Khá</t>
  </si>
  <si>
    <t>Lê Tiến</t>
  </si>
  <si>
    <t>Anh</t>
  </si>
  <si>
    <t>61CĐT1</t>
  </si>
  <si>
    <t>Phạm Đức</t>
  </si>
  <si>
    <t>Hải</t>
  </si>
  <si>
    <t>Nguyễn Hoàng</t>
  </si>
  <si>
    <t>Hiệp</t>
  </si>
  <si>
    <t>11/09/2001</t>
  </si>
  <si>
    <t>Vũ Văn</t>
  </si>
  <si>
    <t>Hưng</t>
  </si>
  <si>
    <t>03/09/2001</t>
  </si>
  <si>
    <t>Trần Xuân</t>
  </si>
  <si>
    <t>Nghĩa</t>
  </si>
  <si>
    <t>29/08/2001</t>
  </si>
  <si>
    <t>Phong</t>
  </si>
  <si>
    <t>Ngô Văn</t>
  </si>
  <si>
    <t>12/01/2001</t>
  </si>
  <si>
    <t>18/05/2001</t>
  </si>
  <si>
    <t>61CĐT2</t>
  </si>
  <si>
    <t>Bùi Xuân</t>
  </si>
  <si>
    <t>Ngọc</t>
  </si>
  <si>
    <t>07/11/2001</t>
  </si>
  <si>
    <t>Nguyễn Minh</t>
  </si>
  <si>
    <t>Chiến</t>
  </si>
  <si>
    <t>61CĐT3</t>
  </si>
  <si>
    <t>Kiên</t>
  </si>
  <si>
    <t>Lê Văn</t>
  </si>
  <si>
    <t>Nguyễn Đức</t>
  </si>
  <si>
    <t>Thưởng</t>
  </si>
  <si>
    <t>Trần Hoàng</t>
  </si>
  <si>
    <t>61CK.NB-CNCK</t>
  </si>
  <si>
    <t>Kỹ thuật cơ khí</t>
  </si>
  <si>
    <t>Công nghệ cơ khí</t>
  </si>
  <si>
    <t>Cương</t>
  </si>
  <si>
    <t>Đoàn Văn</t>
  </si>
  <si>
    <t>17/12/2001</t>
  </si>
  <si>
    <t>Minh</t>
  </si>
  <si>
    <t>Đỗ Đình</t>
  </si>
  <si>
    <t>61CK-CNCK</t>
  </si>
  <si>
    <t>Nguyễn Tiến</t>
  </si>
  <si>
    <t>Dũng</t>
  </si>
  <si>
    <t>61CK-MXD</t>
  </si>
  <si>
    <t>Máy xây dựng</t>
  </si>
  <si>
    <t>Mạnh</t>
  </si>
  <si>
    <t>61CK-QLM</t>
  </si>
  <si>
    <t>Quản lý máy và Hệ thống kỹ thuật công nghiệp</t>
  </si>
  <si>
    <t>Trịnh Văn</t>
  </si>
  <si>
    <t>Vương</t>
  </si>
  <si>
    <t>Nguyễn Trọng</t>
  </si>
  <si>
    <t>Nhân</t>
  </si>
  <si>
    <t>24/10/2001</t>
  </si>
  <si>
    <t>61CTM</t>
  </si>
  <si>
    <t>Công nghệ chế tạo máy</t>
  </si>
  <si>
    <t>Toàn</t>
  </si>
  <si>
    <t>03/04/2001</t>
  </si>
  <si>
    <t>30/12/2001</t>
  </si>
  <si>
    <t>61KTO.NB-CN</t>
  </si>
  <si>
    <t>Kỹ thuật ô tô</t>
  </si>
  <si>
    <t>Công nghệ kỹ thuật ô tô</t>
  </si>
  <si>
    <t>Tiến</t>
  </si>
  <si>
    <t>29/06/2001</t>
  </si>
  <si>
    <t>Lê Thành</t>
  </si>
  <si>
    <t>Đạt</t>
  </si>
  <si>
    <t>61KTO-CN1</t>
  </si>
  <si>
    <t>Giỏi</t>
  </si>
  <si>
    <t>Nguyễn Duy</t>
  </si>
  <si>
    <t>Tùng</t>
  </si>
  <si>
    <t>Trần Quang</t>
  </si>
  <si>
    <t>61KTO-CN2</t>
  </si>
  <si>
    <t>Nguyễn Trung</t>
  </si>
  <si>
    <t>Đức</t>
  </si>
  <si>
    <t>Nguyễn Bá</t>
  </si>
  <si>
    <t>Long</t>
  </si>
  <si>
    <t>Thắng</t>
  </si>
  <si>
    <t>Trần Thế</t>
  </si>
  <si>
    <t>15/05/2001</t>
  </si>
  <si>
    <t>Vũ</t>
  </si>
  <si>
    <t>12/10/2001</t>
  </si>
  <si>
    <t>Trần Đức</t>
  </si>
  <si>
    <t>24/09/2001</t>
  </si>
  <si>
    <t>61HT</t>
  </si>
  <si>
    <t>Hệ thống thông tin</t>
  </si>
  <si>
    <t>Khoa Công nghệ thông tin</t>
  </si>
  <si>
    <t>Phùng Việt</t>
  </si>
  <si>
    <t>Nguyễn Thị Phương</t>
  </si>
  <si>
    <t>Lan</t>
  </si>
  <si>
    <t>28/12/2001</t>
  </si>
  <si>
    <t>Nữ</t>
  </si>
  <si>
    <t>Tân</t>
  </si>
  <si>
    <t>29/01/2001</t>
  </si>
  <si>
    <t>Đỗ Quang</t>
  </si>
  <si>
    <t>Tuấn</t>
  </si>
  <si>
    <t>Nguyễn Xuân</t>
  </si>
  <si>
    <t>61PM1</t>
  </si>
  <si>
    <t>Kỹ thuật phần mềm</t>
  </si>
  <si>
    <t>Châu</t>
  </si>
  <si>
    <t>Huy</t>
  </si>
  <si>
    <t>Trần Quốc</t>
  </si>
  <si>
    <t>Đỗ Văn</t>
  </si>
  <si>
    <t>Xuân</t>
  </si>
  <si>
    <t>Hiền</t>
  </si>
  <si>
    <t>16/11/2001</t>
  </si>
  <si>
    <t>61TH</t>
  </si>
  <si>
    <t>Công nghệ thông tin</t>
  </si>
  <si>
    <t>Nguyễn Thị</t>
  </si>
  <si>
    <t>Hòa</t>
  </si>
  <si>
    <t>01/04/2001</t>
  </si>
  <si>
    <t>61TH1</t>
  </si>
  <si>
    <t>22/01/2001</t>
  </si>
  <si>
    <t>Phạm Thế</t>
  </si>
  <si>
    <t>Linh</t>
  </si>
  <si>
    <t>Lợi</t>
  </si>
  <si>
    <t>02/11/2001</t>
  </si>
  <si>
    <t>27/08/2001</t>
  </si>
  <si>
    <t>30/01/2001</t>
  </si>
  <si>
    <t>Nhung</t>
  </si>
  <si>
    <t>07/07/2001</t>
  </si>
  <si>
    <t>Nguyễn Hoài</t>
  </si>
  <si>
    <t>Phương</t>
  </si>
  <si>
    <t>Trần Thị Bích</t>
  </si>
  <si>
    <t>10/07/2001</t>
  </si>
  <si>
    <t>Phạm Minh</t>
  </si>
  <si>
    <t>Quân</t>
  </si>
  <si>
    <t>Lê Khánh</t>
  </si>
  <si>
    <t>Trường</t>
  </si>
  <si>
    <t>61TH2</t>
  </si>
  <si>
    <t>13/06/2001</t>
  </si>
  <si>
    <t>61TH3</t>
  </si>
  <si>
    <t>Lê Quý</t>
  </si>
  <si>
    <t>Hiếu</t>
  </si>
  <si>
    <t>17/10/2001</t>
  </si>
  <si>
    <t>Huỳnh</t>
  </si>
  <si>
    <t>Nguyễn Đăng</t>
  </si>
  <si>
    <t>An</t>
  </si>
  <si>
    <t>61TH4</t>
  </si>
  <si>
    <t>Huân</t>
  </si>
  <si>
    <t>19/02/2001</t>
  </si>
  <si>
    <t>Lê Đức</t>
  </si>
  <si>
    <t>Huấn</t>
  </si>
  <si>
    <t>12/02/2001</t>
  </si>
  <si>
    <t>Khương</t>
  </si>
  <si>
    <t>Lê Thị</t>
  </si>
  <si>
    <t>Oanh</t>
  </si>
  <si>
    <t>Hoàng Minh</t>
  </si>
  <si>
    <t>Quang</t>
  </si>
  <si>
    <t>Quỳnh</t>
  </si>
  <si>
    <t>19/10/2001</t>
  </si>
  <si>
    <t>Nguyễn Tuấn</t>
  </si>
  <si>
    <t>61TH5</t>
  </si>
  <si>
    <t>Vũ Trung</t>
  </si>
  <si>
    <t>20/03/2001</t>
  </si>
  <si>
    <t>Thái</t>
  </si>
  <si>
    <t>Phạm Hoàng</t>
  </si>
  <si>
    <t>Trung</t>
  </si>
  <si>
    <t>61TH6</t>
  </si>
  <si>
    <t>21/01/2001</t>
  </si>
  <si>
    <t>30/08/2001</t>
  </si>
  <si>
    <t>Trang</t>
  </si>
  <si>
    <t>61TH-NB</t>
  </si>
  <si>
    <t>Bảo</t>
  </si>
  <si>
    <t>26/10/2001</t>
  </si>
  <si>
    <t>Nguyễn Thu</t>
  </si>
  <si>
    <t>Hằng</t>
  </si>
  <si>
    <t>Hùng</t>
  </si>
  <si>
    <t>Quyết</t>
  </si>
  <si>
    <t>30/05/2001</t>
  </si>
  <si>
    <t>Trần Trung</t>
  </si>
  <si>
    <t>Thành</t>
  </si>
  <si>
    <t>Tình</t>
  </si>
  <si>
    <t>Tú</t>
  </si>
  <si>
    <t>17/09/2001</t>
  </si>
  <si>
    <t>Nguyễn Anh</t>
  </si>
  <si>
    <t>Yến</t>
  </si>
  <si>
    <t>25/01/2001</t>
  </si>
  <si>
    <t>Nguyễn Quang</t>
  </si>
  <si>
    <t>Chung</t>
  </si>
  <si>
    <t>24/10/2002</t>
  </si>
  <si>
    <t>62HT</t>
  </si>
  <si>
    <t>Đăng</t>
  </si>
  <si>
    <t>12/02/2002</t>
  </si>
  <si>
    <t>18/08/2002</t>
  </si>
  <si>
    <t>Xuất sắc</t>
  </si>
  <si>
    <t>25/10/2002</t>
  </si>
  <si>
    <t>Lê Thị Thu</t>
  </si>
  <si>
    <t>19/03/2002</t>
  </si>
  <si>
    <t>Liên</t>
  </si>
  <si>
    <t>27/07/2002</t>
  </si>
  <si>
    <t>17/12/2002</t>
  </si>
  <si>
    <t>12/05/2002</t>
  </si>
  <si>
    <t>Tài</t>
  </si>
  <si>
    <t>Nguyễn Đình</t>
  </si>
  <si>
    <t>13/06/2002</t>
  </si>
  <si>
    <t>Lê Đình</t>
  </si>
  <si>
    <t>03/04/2002</t>
  </si>
  <si>
    <t>Thương</t>
  </si>
  <si>
    <t>03/07/2002</t>
  </si>
  <si>
    <t>21/02/2002</t>
  </si>
  <si>
    <t>Phạm Thị Lan</t>
  </si>
  <si>
    <t>10/10/2002</t>
  </si>
  <si>
    <t>62PM1</t>
  </si>
  <si>
    <t>Ngô Thanh</t>
  </si>
  <si>
    <t>25/08/2002</t>
  </si>
  <si>
    <t>Nguyễn Việt</t>
  </si>
  <si>
    <t>13/03/2002</t>
  </si>
  <si>
    <t>Khánh</t>
  </si>
  <si>
    <t>22/05/2002</t>
  </si>
  <si>
    <t>Lê Hoàng</t>
  </si>
  <si>
    <t>27/01/2002</t>
  </si>
  <si>
    <t>07/11/2002</t>
  </si>
  <si>
    <t>Tạ Minh</t>
  </si>
  <si>
    <t>02/11/2002</t>
  </si>
  <si>
    <t>Trí</t>
  </si>
  <si>
    <t>05/12/2002</t>
  </si>
  <si>
    <t>22/01/2002</t>
  </si>
  <si>
    <t>62PM2</t>
  </si>
  <si>
    <t>Vũ Ngọc</t>
  </si>
  <si>
    <t>27/10/2002</t>
  </si>
  <si>
    <t>14/08/2002</t>
  </si>
  <si>
    <t>06/12/2002</t>
  </si>
  <si>
    <t>Vũ Hồng</t>
  </si>
  <si>
    <t>29/12/2002</t>
  </si>
  <si>
    <t>Hảo</t>
  </si>
  <si>
    <t>09/05/2002</t>
  </si>
  <si>
    <t>12/12/2002</t>
  </si>
  <si>
    <t>Đỗ Việt</t>
  </si>
  <si>
    <t>27/04/2002</t>
  </si>
  <si>
    <t>Bùi Quang</t>
  </si>
  <si>
    <t>14/12/2002</t>
  </si>
  <si>
    <t>29/08/2002</t>
  </si>
  <si>
    <t>10/11/2002</t>
  </si>
  <si>
    <t>Nguyễn Thị Bích</t>
  </si>
  <si>
    <t>Tâm</t>
  </si>
  <si>
    <t>21/04/2002</t>
  </si>
  <si>
    <t>Vũ Chí</t>
  </si>
  <si>
    <t>Phạm Văn</t>
  </si>
  <si>
    <t>20/01/2002</t>
  </si>
  <si>
    <t>Lê Minh</t>
  </si>
  <si>
    <t>24/09/2002</t>
  </si>
  <si>
    <t>Uyên</t>
  </si>
  <si>
    <t>06/03/2002</t>
  </si>
  <si>
    <t>Nguyễn Thanh</t>
  </si>
  <si>
    <t>62TH</t>
  </si>
  <si>
    <t>08/08/2002</t>
  </si>
  <si>
    <t>62TH1</t>
  </si>
  <si>
    <t>Bùi Mạnh</t>
  </si>
  <si>
    <t>Cường</t>
  </si>
  <si>
    <t>01/04/2002</t>
  </si>
  <si>
    <t>Bùi Tiến</t>
  </si>
  <si>
    <t>07/10/2002</t>
  </si>
  <si>
    <t>28/01/2002</t>
  </si>
  <si>
    <t>18/12/2002</t>
  </si>
  <si>
    <t>Phạm Thu</t>
  </si>
  <si>
    <t>27/12/2002</t>
  </si>
  <si>
    <t>17/10/2002</t>
  </si>
  <si>
    <t>07/09/2002</t>
  </si>
  <si>
    <t>Lâm</t>
  </si>
  <si>
    <t>23/10/2002</t>
  </si>
  <si>
    <t>25/07/2002</t>
  </si>
  <si>
    <t>29/11/2002</t>
  </si>
  <si>
    <t>12/09/2002</t>
  </si>
  <si>
    <t>Vũ Thị</t>
  </si>
  <si>
    <t>Thanh</t>
  </si>
  <si>
    <t>Nguyễn Hồng</t>
  </si>
  <si>
    <t>01/02/2002</t>
  </si>
  <si>
    <t>Nguyễn Mạnh</t>
  </si>
  <si>
    <t>Vũ Quang</t>
  </si>
  <si>
    <t>Tươi</t>
  </si>
  <si>
    <t>06/01/2002</t>
  </si>
  <si>
    <t>26/08/2002</t>
  </si>
  <si>
    <t>13/02/2002</t>
  </si>
  <si>
    <t>01/03/2002</t>
  </si>
  <si>
    <t>62TH2</t>
  </si>
  <si>
    <t>Lê Hữu</t>
  </si>
  <si>
    <t>10/04/2002</t>
  </si>
  <si>
    <t>28/11/2002</t>
  </si>
  <si>
    <t>02/09/2002</t>
  </si>
  <si>
    <t>15/01/2001</t>
  </si>
  <si>
    <t>Nguyễn Ngọc</t>
  </si>
  <si>
    <t>22/08/2002</t>
  </si>
  <si>
    <t>Hồng</t>
  </si>
  <si>
    <t>Loan</t>
  </si>
  <si>
    <t>15/10/2002</t>
  </si>
  <si>
    <t>Sơn</t>
  </si>
  <si>
    <t>06/09/2002</t>
  </si>
  <si>
    <t>03/10/2002</t>
  </si>
  <si>
    <t>Thảo</t>
  </si>
  <si>
    <t>26/05/2002</t>
  </si>
  <si>
    <t>28/06/2002</t>
  </si>
  <si>
    <t>62TH3</t>
  </si>
  <si>
    <t>Dương</t>
  </si>
  <si>
    <t>22/04/2002</t>
  </si>
  <si>
    <t>Nghiêm Quang</t>
  </si>
  <si>
    <t>10/09/2002</t>
  </si>
  <si>
    <t>Nguyễn Huy</t>
  </si>
  <si>
    <t>06/10/2002</t>
  </si>
  <si>
    <t>Ly</t>
  </si>
  <si>
    <t>20/10/2002</t>
  </si>
  <si>
    <t>Nguyên</t>
  </si>
  <si>
    <t>21/08/2002</t>
  </si>
  <si>
    <t>26/09/2002</t>
  </si>
  <si>
    <t>16/11/2002</t>
  </si>
  <si>
    <t>09/10/2002</t>
  </si>
  <si>
    <t>14/11/2002</t>
  </si>
  <si>
    <t>Phạm Lê</t>
  </si>
  <si>
    <t>20/08/2002</t>
  </si>
  <si>
    <t>Đỗ Thanh</t>
  </si>
  <si>
    <t>Lê Anh</t>
  </si>
  <si>
    <t>06/04/2002</t>
  </si>
  <si>
    <t>62TH4</t>
  </si>
  <si>
    <t>Công</t>
  </si>
  <si>
    <t>13/12/2002</t>
  </si>
  <si>
    <t>Bùi Đức</t>
  </si>
  <si>
    <t>Giang</t>
  </si>
  <si>
    <t>08/12/2002</t>
  </si>
  <si>
    <t>Hiển</t>
  </si>
  <si>
    <t>30/12/2002</t>
  </si>
  <si>
    <t>Nguyễn Hữu</t>
  </si>
  <si>
    <t>Huyền</t>
  </si>
  <si>
    <t>Phạm Thị</t>
  </si>
  <si>
    <t>26/11/2002</t>
  </si>
  <si>
    <t>15/02/2002</t>
  </si>
  <si>
    <t>Nguyễn Công</t>
  </si>
  <si>
    <t>08/01/2001</t>
  </si>
  <si>
    <t>Trần Thị</t>
  </si>
  <si>
    <t>25/05/2002</t>
  </si>
  <si>
    <t>23/02/2002</t>
  </si>
  <si>
    <t>Tấn</t>
  </si>
  <si>
    <t>12/04/2002</t>
  </si>
  <si>
    <t>26/02/2002</t>
  </si>
  <si>
    <t>21/01/2002</t>
  </si>
  <si>
    <t>Chi</t>
  </si>
  <si>
    <t>62TH5</t>
  </si>
  <si>
    <t>Mai Tiến</t>
  </si>
  <si>
    <t>20/12/2002</t>
  </si>
  <si>
    <t>Vũ Đình</t>
  </si>
  <si>
    <t>09/09/2002</t>
  </si>
  <si>
    <t>Đỗ Ngọc</t>
  </si>
  <si>
    <t>08/02/2002</t>
  </si>
  <si>
    <t>Nguyễn Thị Thanh</t>
  </si>
  <si>
    <t>Mai</t>
  </si>
  <si>
    <t>05/04/2002</t>
  </si>
  <si>
    <t>Nhật</t>
  </si>
  <si>
    <t>24/12/2002</t>
  </si>
  <si>
    <t>28/09/2002</t>
  </si>
  <si>
    <t>31/10/2002</t>
  </si>
  <si>
    <t>20/07/2002</t>
  </si>
  <si>
    <t>17/04/2002</t>
  </si>
  <si>
    <t>11/07/2002</t>
  </si>
  <si>
    <t>Đào Ngọc</t>
  </si>
  <si>
    <t>14/04/2002</t>
  </si>
  <si>
    <t>Nguyễn Phương</t>
  </si>
  <si>
    <t>02/12/2002</t>
  </si>
  <si>
    <t>01/10/2002</t>
  </si>
  <si>
    <t>62TH-NB</t>
  </si>
  <si>
    <t>Chính</t>
  </si>
  <si>
    <t>24/04/2002</t>
  </si>
  <si>
    <t>Đặng Ngọc</t>
  </si>
  <si>
    <t>21/05/2002</t>
  </si>
  <si>
    <t>19/06/2002</t>
  </si>
  <si>
    <t>14/01/2002</t>
  </si>
  <si>
    <t>Nguyễn Thành</t>
  </si>
  <si>
    <t>15/07/2002</t>
  </si>
  <si>
    <t>12/07/2002</t>
  </si>
  <si>
    <t>Ngân</t>
  </si>
  <si>
    <t>29/10/2002</t>
  </si>
  <si>
    <t>Trần Việt</t>
  </si>
  <si>
    <t>Nguyễn Thế</t>
  </si>
  <si>
    <t>31/12/2002</t>
  </si>
  <si>
    <t>Trần Thanh</t>
  </si>
  <si>
    <t>07/07/2002</t>
  </si>
  <si>
    <t>02/10/2002</t>
  </si>
  <si>
    <t>25/11/2002</t>
  </si>
  <si>
    <t>19/01/2002</t>
  </si>
  <si>
    <t>24/11/2002</t>
  </si>
  <si>
    <t>27/05/2002</t>
  </si>
  <si>
    <t>Nguyễn Gia</t>
  </si>
  <si>
    <t>62TH-VA</t>
  </si>
  <si>
    <t>13/08/2002</t>
  </si>
  <si>
    <t>Trần Văn</t>
  </si>
  <si>
    <t>27/09/2002</t>
  </si>
  <si>
    <t>20/02/2001</t>
  </si>
  <si>
    <t>12/01/2002</t>
  </si>
  <si>
    <t>61C</t>
  </si>
  <si>
    <t>Kỹ thuật xây dựng công trình thủy</t>
  </si>
  <si>
    <t>Khoa Công trình</t>
  </si>
  <si>
    <t>18/06/2001</t>
  </si>
  <si>
    <t>Vũ Trọng</t>
  </si>
  <si>
    <t>61CT</t>
  </si>
  <si>
    <t>Công nghệ kỹ thuật xây dựng</t>
  </si>
  <si>
    <t>16/04/2001</t>
  </si>
  <si>
    <t>61CX</t>
  </si>
  <si>
    <t>Kỹ thuật xây dựng</t>
  </si>
  <si>
    <t>Hà</t>
  </si>
  <si>
    <t>Tày</t>
  </si>
  <si>
    <t>Vũ Minh</t>
  </si>
  <si>
    <t>61GT</t>
  </si>
  <si>
    <t>Kỹ thuật xây dựng công trình giao thông</t>
  </si>
  <si>
    <t>61KTĐ-ĐCN</t>
  </si>
  <si>
    <t>Kỹ thuật điện</t>
  </si>
  <si>
    <t>Điện công nghiệp và dân dụng</t>
  </si>
  <si>
    <t>Khoa Điện - Điện tử</t>
  </si>
  <si>
    <t>61KTĐ-HTĐ</t>
  </si>
  <si>
    <t>Hệ thống điện</t>
  </si>
  <si>
    <t>61KTĐ-NLTT</t>
  </si>
  <si>
    <t>Năng lượng mới và năng lượng tái tạo</t>
  </si>
  <si>
    <t>61TĐH1</t>
  </si>
  <si>
    <t>Kỹ thuật điều khiển và tự động hóa</t>
  </si>
  <si>
    <t>Nguyễn Đắc</t>
  </si>
  <si>
    <t>Trà</t>
  </si>
  <si>
    <t>Đặng Minh</t>
  </si>
  <si>
    <t>04/08/2001</t>
  </si>
  <si>
    <t>Vương Văn</t>
  </si>
  <si>
    <t>Hoài</t>
  </si>
  <si>
    <t>10/09/2001</t>
  </si>
  <si>
    <t>01/07/2001</t>
  </si>
  <si>
    <t>Hoàng Hữu</t>
  </si>
  <si>
    <t>Việt</t>
  </si>
  <si>
    <t>61TĐH3</t>
  </si>
  <si>
    <t>Bùi Văn</t>
  </si>
  <si>
    <t>Phạm Quốc</t>
  </si>
  <si>
    <t>13/03/2001</t>
  </si>
  <si>
    <t>Vũ Tuấn</t>
  </si>
  <si>
    <t>61TĐH4</t>
  </si>
  <si>
    <t>Phùng Khắc</t>
  </si>
  <si>
    <t>14/02/2001</t>
  </si>
  <si>
    <t>Kỹ thuật hóa học</t>
  </si>
  <si>
    <t>Kỹ thuật hóa hữu cơ</t>
  </si>
  <si>
    <t>Khoa Hóa và Môi trường</t>
  </si>
  <si>
    <t>61SH</t>
  </si>
  <si>
    <t>Công nghệ sinh học</t>
  </si>
  <si>
    <t>30/10/2001</t>
  </si>
  <si>
    <t>Nguyễn Trường</t>
  </si>
  <si>
    <t>61K-ĐT</t>
  </si>
  <si>
    <t>Kinh tế</t>
  </si>
  <si>
    <t>Kinh tế đầu tư</t>
  </si>
  <si>
    <t>Khoa Kinh tế và quản lý</t>
  </si>
  <si>
    <t>61K-PT</t>
  </si>
  <si>
    <t>Vy</t>
  </si>
  <si>
    <t>13/02/2001</t>
  </si>
  <si>
    <t>Dương Thị</t>
  </si>
  <si>
    <t>Thúy</t>
  </si>
  <si>
    <t>61K-QT</t>
  </si>
  <si>
    <t>Kinh tế quốc tế</t>
  </si>
  <si>
    <t>Nguyễn Thái</t>
  </si>
  <si>
    <t>10/04/2001</t>
  </si>
  <si>
    <t>61KT</t>
  </si>
  <si>
    <t>Kế toán</t>
  </si>
  <si>
    <t>61KT1</t>
  </si>
  <si>
    <t>61KT2</t>
  </si>
  <si>
    <t>Diệu</t>
  </si>
  <si>
    <t>61KT3</t>
  </si>
  <si>
    <t>Gấm</t>
  </si>
  <si>
    <t>Nguyễn Mai</t>
  </si>
  <si>
    <t>03/11/2001</t>
  </si>
  <si>
    <t>02/07/2001</t>
  </si>
  <si>
    <t>61KT5</t>
  </si>
  <si>
    <t>Phạm Thành</t>
  </si>
  <si>
    <t>61QLXD-KT</t>
  </si>
  <si>
    <t>Quản lý xây dựng</t>
  </si>
  <si>
    <t>Kinh tế xây dựng</t>
  </si>
  <si>
    <t>61QLXD-QL</t>
  </si>
  <si>
    <t>Khải</t>
  </si>
  <si>
    <t>61QT-MAR3</t>
  </si>
  <si>
    <t>Quản trị kinh doanh</t>
  </si>
  <si>
    <t>Quản trị Marketing</t>
  </si>
  <si>
    <t>10/10/2000</t>
  </si>
  <si>
    <t>Hạnh</t>
  </si>
  <si>
    <t>19/07/2001</t>
  </si>
  <si>
    <t>61QT-TMĐT1</t>
  </si>
  <si>
    <t>Quản trị kinh doanh thương mại điện tử</t>
  </si>
  <si>
    <t>Trần Thành</t>
  </si>
  <si>
    <t>20/06/2001</t>
  </si>
  <si>
    <t>62K-ĐT1</t>
  </si>
  <si>
    <t>Khoa Kinh tế và Quản lý</t>
  </si>
  <si>
    <t>Nguyễn Thị Lan</t>
  </si>
  <si>
    <t>Bình</t>
  </si>
  <si>
    <t>12/11/2002</t>
  </si>
  <si>
    <t>Chinh</t>
  </si>
  <si>
    <t>01/03/2001</t>
  </si>
  <si>
    <t>18/09/2002</t>
  </si>
  <si>
    <t>Trương Ngọc</t>
  </si>
  <si>
    <t>Đông</t>
  </si>
  <si>
    <t>16/07/2002</t>
  </si>
  <si>
    <t>04/04/2002</t>
  </si>
  <si>
    <t>Lê Thu</t>
  </si>
  <si>
    <t>30/04/2002</t>
  </si>
  <si>
    <t>02/02/2002</t>
  </si>
  <si>
    <t>Hoàn</t>
  </si>
  <si>
    <t>Bùi Huy</t>
  </si>
  <si>
    <t>17/11/2002</t>
  </si>
  <si>
    <t>Vũ Thị Hồng</t>
  </si>
  <si>
    <t>23/08/2002</t>
  </si>
  <si>
    <t>Nguyễn Khánh</t>
  </si>
  <si>
    <t>10/03/2002</t>
  </si>
  <si>
    <t>26/07/2002</t>
  </si>
  <si>
    <t>Phạm Đình</t>
  </si>
  <si>
    <t>Phúc</t>
  </si>
  <si>
    <t>Trần Thu</t>
  </si>
  <si>
    <t>04/10/2002</t>
  </si>
  <si>
    <t>Lê Thanh</t>
  </si>
  <si>
    <t>25/12/2002</t>
  </si>
  <si>
    <t>Tuyết</t>
  </si>
  <si>
    <t>13/07/2002</t>
  </si>
  <si>
    <t>Nguyễn Hải</t>
  </si>
  <si>
    <t>15/03/2002</t>
  </si>
  <si>
    <t>01/07/2002</t>
  </si>
  <si>
    <t>24/01/2002</t>
  </si>
  <si>
    <t>62K-ĐT2</t>
  </si>
  <si>
    <t>Duyên</t>
  </si>
  <si>
    <t>04/08/2002</t>
  </si>
  <si>
    <t>12/10/2002</t>
  </si>
  <si>
    <t>05/03/2002</t>
  </si>
  <si>
    <t>24/05/2002</t>
  </si>
  <si>
    <t>08/01/2002</t>
  </si>
  <si>
    <t>Nguyễn Quỳnh</t>
  </si>
  <si>
    <t>Hoa</t>
  </si>
  <si>
    <t>07/03/2002</t>
  </si>
  <si>
    <t>Trương Việt</t>
  </si>
  <si>
    <t>24/06/2002</t>
  </si>
  <si>
    <t>Hương</t>
  </si>
  <si>
    <t>09/11/2002</t>
  </si>
  <si>
    <t>17/06/2002</t>
  </si>
  <si>
    <t>30/05/2002</t>
  </si>
  <si>
    <t>Nguyễn Tấn</t>
  </si>
  <si>
    <t>Lộc</t>
  </si>
  <si>
    <t>Đinh Thị</t>
  </si>
  <si>
    <t>Luyến</t>
  </si>
  <si>
    <t>20/06/2002</t>
  </si>
  <si>
    <t>Trần Tuấn</t>
  </si>
  <si>
    <t>Bùi Thị</t>
  </si>
  <si>
    <t>21/07/2002</t>
  </si>
  <si>
    <t>13/04/2002</t>
  </si>
  <si>
    <t>19/04/2002</t>
  </si>
  <si>
    <t>28/12/2002</t>
  </si>
  <si>
    <t>04/02/2002</t>
  </si>
  <si>
    <t>Thắm</t>
  </si>
  <si>
    <t>10/07/2002</t>
  </si>
  <si>
    <t>Thủy</t>
  </si>
  <si>
    <t>05/10/2002</t>
  </si>
  <si>
    <t>Nguyễn Thị Thảo</t>
  </si>
  <si>
    <t>Vân</t>
  </si>
  <si>
    <t>16/09/2002</t>
  </si>
  <si>
    <t>20/09/2002</t>
  </si>
  <si>
    <t>62K-ĐT3</t>
  </si>
  <si>
    <t>09/12/2002</t>
  </si>
  <si>
    <t>Nguyễn Thị Ngọc</t>
  </si>
  <si>
    <t>19/09/2002</t>
  </si>
  <si>
    <t>31/07/2002</t>
  </si>
  <si>
    <t>18/02/2002</t>
  </si>
  <si>
    <t>Huệ</t>
  </si>
  <si>
    <t>03/11/2002</t>
  </si>
  <si>
    <t>04/09/2002</t>
  </si>
  <si>
    <t>24/08/2002</t>
  </si>
  <si>
    <t>03/02/2002</t>
  </si>
  <si>
    <t>18/11/2002</t>
  </si>
  <si>
    <t>08/07/2002</t>
  </si>
  <si>
    <t>20/04/2002</t>
  </si>
  <si>
    <t>21/10/2002</t>
  </si>
  <si>
    <t>28/08/2002</t>
  </si>
  <si>
    <t>15/04/2002</t>
  </si>
  <si>
    <t>29/06/2002</t>
  </si>
  <si>
    <t>05/11/2002</t>
  </si>
  <si>
    <t>Trần Phương</t>
  </si>
  <si>
    <t>29/03/2002</t>
  </si>
  <si>
    <t>Nguyễn Diệu</t>
  </si>
  <si>
    <t>08/04/2002</t>
  </si>
  <si>
    <t>Nguyễn Thùy</t>
  </si>
  <si>
    <t>Phạm Thị Thu</t>
  </si>
  <si>
    <t>19/05/2002</t>
  </si>
  <si>
    <t>Vũ Mạnh</t>
  </si>
  <si>
    <t>Tường</t>
  </si>
  <si>
    <t>08/03/2002</t>
  </si>
  <si>
    <t>62K-PT</t>
  </si>
  <si>
    <t>Kinh tế phát triển</t>
  </si>
  <si>
    <t>Trần Thị Ngọc</t>
  </si>
  <si>
    <t>Ánh</t>
  </si>
  <si>
    <t>27/08/2002</t>
  </si>
  <si>
    <t>04/11/2002</t>
  </si>
  <si>
    <t>28/04/2002</t>
  </si>
  <si>
    <t>Cao Thị</t>
  </si>
  <si>
    <t>Nguyễn Thị Diệu</t>
  </si>
  <si>
    <t>Lê Phương</t>
  </si>
  <si>
    <t>21/11/2002</t>
  </si>
  <si>
    <t>Phạm Mạnh</t>
  </si>
  <si>
    <t>11/08/2002</t>
  </si>
  <si>
    <t>23/05/2002</t>
  </si>
  <si>
    <t>16/06/2002</t>
  </si>
  <si>
    <t>Quốc</t>
  </si>
  <si>
    <t>24/03/2002</t>
  </si>
  <si>
    <t>17/09/2002</t>
  </si>
  <si>
    <t>05/03/2001</t>
  </si>
  <si>
    <t>11/09/2000</t>
  </si>
  <si>
    <t>62K-QT</t>
  </si>
  <si>
    <t>12/06/2002</t>
  </si>
  <si>
    <t>Trần Ngọc</t>
  </si>
  <si>
    <t>15/11/2002</t>
  </si>
  <si>
    <t>23/07/2002</t>
  </si>
  <si>
    <t>Trịnh Công</t>
  </si>
  <si>
    <t>30/08/2002</t>
  </si>
  <si>
    <t>26/04/2002</t>
  </si>
  <si>
    <t>Nguyễn Thị Thu</t>
  </si>
  <si>
    <t>07/04/2002</t>
  </si>
  <si>
    <t>Hường</t>
  </si>
  <si>
    <t>14/02/2002</t>
  </si>
  <si>
    <t>11/11/2002</t>
  </si>
  <si>
    <t>01/11/2002</t>
  </si>
  <si>
    <t>15/06/2002</t>
  </si>
  <si>
    <t>30/01/2002</t>
  </si>
  <si>
    <t>05/09/2002</t>
  </si>
  <si>
    <t>02/08/2002</t>
  </si>
  <si>
    <t>31/01/2002</t>
  </si>
  <si>
    <t>10/11/2000</t>
  </si>
  <si>
    <t>17/03/2002</t>
  </si>
  <si>
    <t>Nguyễn Thị Hải</t>
  </si>
  <si>
    <t>Vui</t>
  </si>
  <si>
    <t>62KT</t>
  </si>
  <si>
    <t>62KT1</t>
  </si>
  <si>
    <t>19/12/2002</t>
  </si>
  <si>
    <t>01/05/2002</t>
  </si>
  <si>
    <t>Nhàn</t>
  </si>
  <si>
    <t>29/09/2002</t>
  </si>
  <si>
    <t>11/05/2002</t>
  </si>
  <si>
    <t>31/10/2001</t>
  </si>
  <si>
    <t>Thùy</t>
  </si>
  <si>
    <t>11/02/2002</t>
  </si>
  <si>
    <t>62KT2</t>
  </si>
  <si>
    <t>Đoàn Thị</t>
  </si>
  <si>
    <t>23/03/2002</t>
  </si>
  <si>
    <t>22/03/2002</t>
  </si>
  <si>
    <t>Huế</t>
  </si>
  <si>
    <t>07/08/2002</t>
  </si>
  <si>
    <t>15/09/2002</t>
  </si>
  <si>
    <t>20/05/2002</t>
  </si>
  <si>
    <t>Nguyễn Thảo</t>
  </si>
  <si>
    <t>26/07/2001</t>
  </si>
  <si>
    <t>04/01/2002</t>
  </si>
  <si>
    <t>Tuyền</t>
  </si>
  <si>
    <t>Đỗ Thị</t>
  </si>
  <si>
    <t>Trần Thị Thu</t>
  </si>
  <si>
    <t>62KT3</t>
  </si>
  <si>
    <t>Nguyễn Thị Vân</t>
  </si>
  <si>
    <t>19/10/2002</t>
  </si>
  <si>
    <t>Vũ Đức</t>
  </si>
  <si>
    <t>29/01/2002</t>
  </si>
  <si>
    <t>Đinh Thanh</t>
  </si>
  <si>
    <t>Lam</t>
  </si>
  <si>
    <t>Nga</t>
  </si>
  <si>
    <t>14/10/2002</t>
  </si>
  <si>
    <t>Nguyệt</t>
  </si>
  <si>
    <t>Phú</t>
  </si>
  <si>
    <t>07/12/2002</t>
  </si>
  <si>
    <t>04/12/2002</t>
  </si>
  <si>
    <t>62KT4</t>
  </si>
  <si>
    <t>01/12/2002</t>
  </si>
  <si>
    <t>Nguyễn Thị Mỹ</t>
  </si>
  <si>
    <t>14/07/2002</t>
  </si>
  <si>
    <t>Lệ</t>
  </si>
  <si>
    <t>18/07/2002</t>
  </si>
  <si>
    <t>05/07/2002</t>
  </si>
  <si>
    <t>Sáng</t>
  </si>
  <si>
    <t>06/02/2002</t>
  </si>
  <si>
    <t>Đỗ Thùy</t>
  </si>
  <si>
    <t>15/05/2002</t>
  </si>
  <si>
    <t>62KT5</t>
  </si>
  <si>
    <t>Nguyễn Linh</t>
  </si>
  <si>
    <t>08/11/2002</t>
  </si>
  <si>
    <t>04/05/2002</t>
  </si>
  <si>
    <t>22/09/2002</t>
  </si>
  <si>
    <t>22/11/2002</t>
  </si>
  <si>
    <t>14/03/2002</t>
  </si>
  <si>
    <t>Ninh</t>
  </si>
  <si>
    <t>20/11/2002</t>
  </si>
  <si>
    <t>Tiên</t>
  </si>
  <si>
    <t>26/12/2002</t>
  </si>
  <si>
    <t>62KT6</t>
  </si>
  <si>
    <t>22/12/2002</t>
  </si>
  <si>
    <t>02/04/2002</t>
  </si>
  <si>
    <t>02/07/2002</t>
  </si>
  <si>
    <t>Nguyễn Thị Mai</t>
  </si>
  <si>
    <t>25/01/2002</t>
  </si>
  <si>
    <t>13/05/2002</t>
  </si>
  <si>
    <t>19/11/2002</t>
  </si>
  <si>
    <t>19/08/2002</t>
  </si>
  <si>
    <t>03/12/2002</t>
  </si>
  <si>
    <t>04/06/2002</t>
  </si>
  <si>
    <t>Thơ</t>
  </si>
  <si>
    <t>Thu</t>
  </si>
  <si>
    <t>28/10/2002</t>
  </si>
  <si>
    <t>Phạm Thị Thanh</t>
  </si>
  <si>
    <t>11/10/2002</t>
  </si>
  <si>
    <t>26/01/2002</t>
  </si>
  <si>
    <t>Trương Thị</t>
  </si>
  <si>
    <t>62QT-KDQT</t>
  </si>
  <si>
    <t>Quản trị kinh doanh quốc tế</t>
  </si>
  <si>
    <t>Dương Quốc</t>
  </si>
  <si>
    <t>Chỉnh</t>
  </si>
  <si>
    <t>Đặng Thị Thu</t>
  </si>
  <si>
    <t>16/12/2002</t>
  </si>
  <si>
    <t>62QT-MAR1</t>
  </si>
  <si>
    <t>22/10/2002</t>
  </si>
  <si>
    <t>14/05/2002</t>
  </si>
  <si>
    <t>Lương</t>
  </si>
  <si>
    <t>Bùi Phương</t>
  </si>
  <si>
    <t>09/08/2002</t>
  </si>
  <si>
    <t>Vũ Hoàng</t>
  </si>
  <si>
    <t>06/05/2002</t>
  </si>
  <si>
    <t>Thế</t>
  </si>
  <si>
    <t>17/08/2002</t>
  </si>
  <si>
    <t>Ngô Thị</t>
  </si>
  <si>
    <t>22/06/2002</t>
  </si>
  <si>
    <t>62QT-MAR2</t>
  </si>
  <si>
    <t>10/08/2001</t>
  </si>
  <si>
    <t>28/05/2002</t>
  </si>
  <si>
    <t>10/02/2002</t>
  </si>
  <si>
    <t>28/03/2002</t>
  </si>
  <si>
    <t>Hoàng Đức</t>
  </si>
  <si>
    <t>27/06/2002</t>
  </si>
  <si>
    <t>26/10/2002</t>
  </si>
  <si>
    <t>Thuận</t>
  </si>
  <si>
    <t>01/09/2002</t>
  </si>
  <si>
    <t>02/05/2002</t>
  </si>
  <si>
    <t>13/09/2002</t>
  </si>
  <si>
    <t>30/09/2002</t>
  </si>
  <si>
    <t>62QT-MAR3</t>
  </si>
  <si>
    <t>03/01/2002</t>
  </si>
  <si>
    <t>Nguyễn Hà</t>
  </si>
  <si>
    <t>Hoàng Trung</t>
  </si>
  <si>
    <t>08/09/2002</t>
  </si>
  <si>
    <t>Hoàng Phương</t>
  </si>
  <si>
    <t>11/03/2002</t>
  </si>
  <si>
    <t>15/08/2002</t>
  </si>
  <si>
    <t>30/03/2002</t>
  </si>
  <si>
    <t>Phạm Như</t>
  </si>
  <si>
    <t>15/12/2002</t>
  </si>
  <si>
    <t>01/06/2002</t>
  </si>
  <si>
    <t>25/06/2002</t>
  </si>
  <si>
    <t>Phạm Ngọc</t>
  </si>
  <si>
    <t>62QT-TMĐT1</t>
  </si>
  <si>
    <t>01/01/2002</t>
  </si>
  <si>
    <t>16/02/2002</t>
  </si>
  <si>
    <t>26/06/2002</t>
  </si>
  <si>
    <t>Trần Anh</t>
  </si>
  <si>
    <t>22/07/2002</t>
  </si>
  <si>
    <t>25/03/2002</t>
  </si>
  <si>
    <t>12/03/2002</t>
  </si>
  <si>
    <t>62QT-TMĐT2</t>
  </si>
  <si>
    <t>11/09/2002</t>
  </si>
  <si>
    <t>Dịu</t>
  </si>
  <si>
    <t>Đinh Ngọc</t>
  </si>
  <si>
    <t>Phạm Thị Hồng</t>
  </si>
  <si>
    <t>Nguyễn Hoàng Anh</t>
  </si>
  <si>
    <t>15/01/2002</t>
  </si>
  <si>
    <t>62QT-TMĐT3</t>
  </si>
  <si>
    <t>23/11/2002</t>
  </si>
  <si>
    <t>Vũ Thị Kim</t>
  </si>
  <si>
    <t>07/02/2002</t>
  </si>
  <si>
    <t>03/09/2002</t>
  </si>
  <si>
    <t>17/05/2001</t>
  </si>
  <si>
    <t>Kỹ thuật cấp thoát nước</t>
  </si>
  <si>
    <t>Khoa Kỹ thuật tài nguyên nước</t>
  </si>
  <si>
    <t>Kỹ thuật tài nguyên nước</t>
  </si>
  <si>
    <t>Trung tâm Đào tạo quốc tế</t>
  </si>
  <si>
    <t>Đỗ Hoài</t>
  </si>
  <si>
    <t>21/10/2001</t>
  </si>
  <si>
    <t>58M-KTO1</t>
  </si>
  <si>
    <t>Trung bình khá</t>
  </si>
  <si>
    <t>Cơ khí ô tô</t>
  </si>
  <si>
    <t/>
  </si>
  <si>
    <t>27/08/2000</t>
  </si>
  <si>
    <t>60CĐT2</t>
  </si>
  <si>
    <t>Nguyễn Tùng</t>
  </si>
  <si>
    <t>Cao Văn</t>
  </si>
  <si>
    <t>Nguyễn Quốc</t>
  </si>
  <si>
    <t>Đại</t>
  </si>
  <si>
    <t>Bắc</t>
  </si>
  <si>
    <t>60CTM</t>
  </si>
  <si>
    <t>Phạm Tiến</t>
  </si>
  <si>
    <t>59PM2</t>
  </si>
  <si>
    <t>Lê Bá</t>
  </si>
  <si>
    <t>Thọ</t>
  </si>
  <si>
    <t>59TH2</t>
  </si>
  <si>
    <t>60HT</t>
  </si>
  <si>
    <t>Tuân</t>
  </si>
  <si>
    <t>60PM1</t>
  </si>
  <si>
    <t>60PM2</t>
  </si>
  <si>
    <t>60TH</t>
  </si>
  <si>
    <t>Lê Việt</t>
  </si>
  <si>
    <t>60TH1</t>
  </si>
  <si>
    <t>30/10/1997</t>
  </si>
  <si>
    <t>60TH2</t>
  </si>
  <si>
    <t>60TH3</t>
  </si>
  <si>
    <t>60TH4</t>
  </si>
  <si>
    <t>Nguyễn Danh</t>
  </si>
  <si>
    <t>Quý</t>
  </si>
  <si>
    <t>Kỹ thuật công trình xây dựng</t>
  </si>
  <si>
    <t>Xây dựng dân dụng và công nghiệp</t>
  </si>
  <si>
    <t>Kỹ thuật công trình biển</t>
  </si>
  <si>
    <t>57C-TĐ</t>
  </si>
  <si>
    <t>Kỹ thuật công trình thủy</t>
  </si>
  <si>
    <t>Thủy điện và công trình năng lượng</t>
  </si>
  <si>
    <t>Sang</t>
  </si>
  <si>
    <t>58C-TL2</t>
  </si>
  <si>
    <t>58CX-ĐKT</t>
  </si>
  <si>
    <t>Địa kỹ thuật và công trình ngầm</t>
  </si>
  <si>
    <t>59CX1</t>
  </si>
  <si>
    <t>59CX2</t>
  </si>
  <si>
    <t>Trần Doãn</t>
  </si>
  <si>
    <t>59CX3</t>
  </si>
  <si>
    <t>16/08/2000</t>
  </si>
  <si>
    <t>60C1</t>
  </si>
  <si>
    <t>Thao</t>
  </si>
  <si>
    <t>Nguyễn Phúc</t>
  </si>
  <si>
    <t>60CX2</t>
  </si>
  <si>
    <t>60CX3</t>
  </si>
  <si>
    <t>Kỹ thuật điện, điện tử</t>
  </si>
  <si>
    <t>Phùng Minh</t>
  </si>
  <si>
    <t>Kỹ thuật môi trường</t>
  </si>
  <si>
    <t>Nguyễn Thị Kiều</t>
  </si>
  <si>
    <t>58QLXD1</t>
  </si>
  <si>
    <t>59QLXD</t>
  </si>
  <si>
    <t>Tuyển</t>
  </si>
  <si>
    <t>60KT2</t>
  </si>
  <si>
    <t>Nguyễn Kim</t>
  </si>
  <si>
    <t>Thủy văn</t>
  </si>
  <si>
    <t>Thủy văn và tài nguyên nước</t>
  </si>
  <si>
    <t>Trần Mạnh</t>
  </si>
  <si>
    <t>57V1</t>
  </si>
  <si>
    <t>58H</t>
  </si>
  <si>
    <t>Kỹ thuật cơ sở hạ tầng</t>
  </si>
  <si>
    <t>62SH</t>
  </si>
  <si>
    <t>30/10/2002</t>
  </si>
  <si>
    <t>16/01/2001</t>
  </si>
  <si>
    <t>BỘ NÔNG NGHIỆP &amp; PTNT</t>
  </si>
  <si>
    <t>Mẫu 01</t>
  </si>
  <si>
    <t>TRƯỜNG ĐẠI HỌC THỦY LỢI</t>
  </si>
  <si>
    <t>Mã ngành</t>
  </si>
  <si>
    <t>Tên ngành đào tạo</t>
  </si>
  <si>
    <t>Số SVTN</t>
  </si>
  <si>
    <t>Số SV phản hồi</t>
  </si>
  <si>
    <t>Tình hình việc làm</t>
  </si>
  <si>
    <t>Tỷ lệ SV có việc làm/tổng số sinh viên phản hồi
(%)</t>
  </si>
  <si>
    <t>Tỷ lệ SV có việc làm/tổng số sinh viên tốt nghiệp
(%)</t>
  </si>
  <si>
    <t>Tổng số SV có việc làm
(gồm Tiếp tục học)</t>
  </si>
  <si>
    <t>Tổng số SV có việc làm
(không gồm Tiếp tục học)</t>
  </si>
  <si>
    <t>Khu vực việc làm</t>
  </si>
  <si>
    <t xml:space="preserve">Tổng số SV </t>
  </si>
  <si>
    <t>Nơi làm việc (Tỉnh/TP)</t>
  </si>
  <si>
    <t>Có việc làm</t>
  </si>
  <si>
    <t>Tiếp tục học</t>
  </si>
  <si>
    <t>Chưa có việc làm</t>
  </si>
  <si>
    <t>Nhà nước</t>
  </si>
  <si>
    <t>Tư nhân</t>
  </si>
  <si>
    <t>Tự tạo việc làm</t>
  </si>
  <si>
    <t>Có yếu tố nước ngoài</t>
  </si>
  <si>
    <t>Tổng số</t>
  </si>
  <si>
    <t>Đúng ngành đào tạo</t>
  </si>
  <si>
    <t>Liên quan đến ngành đào tạo</t>
  </si>
  <si>
    <t>Không liên quan đến ngành đào tạo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</si>
  <si>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</si>
  <si>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</si>
  <si>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</si>
  <si>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</si>
  <si>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</si>
  <si>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</si>
  <si>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</si>
  <si>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</si>
  <si>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</si>
  <si>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</si>
  <si>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</si>
  <si>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</si>
  <si>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</si>
  <si>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</si>
  <si>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</si>
  <si>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</si>
  <si>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</si>
  <si>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</si>
  <si>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</si>
  <si>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Kỹ thuật ôtô</t>
  </si>
  <si>
    <t>Thủy văn học</t>
  </si>
  <si>
    <t>Kỹ thuật tài nguyên nước (CTTT)</t>
  </si>
  <si>
    <t>Kỹ thuật xây dựng (CTTT)</t>
  </si>
  <si>
    <t>Tổng</t>
  </si>
  <si>
    <t>Hà Nội, ngày 09 tháng 10 năm 2023</t>
  </si>
  <si>
    <t>KT. HIỆU TRƯỞNG
PHÓ HIỆU TRƯỞNG</t>
  </si>
  <si>
    <t>PHÓ HIỆU TRƯỞNG</t>
  </si>
  <si>
    <t>GS.TS Nguyễn Trung Việt</t>
  </si>
  <si>
    <t>Mẫu 02</t>
  </si>
  <si>
    <t>Họ và tên</t>
  </si>
  <si>
    <t>Ngày, tháng, năm sinh</t>
  </si>
  <si>
    <t>Số thẻ căn cước/CMND</t>
  </si>
  <si>
    <t>Mã ngành đào tạo</t>
  </si>
  <si>
    <t xml:space="preserve">Thông tin liên hệ của SVTN                </t>
  </si>
  <si>
    <t>Thông tin liên hệ (điện thoại, email,…)</t>
  </si>
  <si>
    <t>Hình thức khảo sát (**)</t>
  </si>
  <si>
    <t>Có phản hồi</t>
  </si>
  <si>
    <t>Khoa quản lý</t>
  </si>
  <si>
    <t>Điện thoại</t>
  </si>
  <si>
    <t xml:space="preserve">Email           </t>
  </si>
  <si>
    <t>1</t>
  </si>
  <si>
    <t>Mẫu 03</t>
  </si>
  <si>
    <t>Tỷ lệ SV có việc làm/tổng số sinh viên phản hồi</t>
  </si>
  <si>
    <t>Khu vực việc làm việc</t>
  </si>
  <si>
    <t>THÔNG TIN VỀ VIỆC LÀM SAU TỐT NGHIỆP</t>
  </si>
  <si>
    <t>STT</t>
  </si>
  <si>
    <t>Số CCCD/Hộ chiếu</t>
  </si>
  <si>
    <t>Tên đơn vị cấp bằng</t>
  </si>
  <si>
    <t>Đơn vị tuyển dụng</t>
  </si>
  <si>
    <t>Hình thức tuyển dụng</t>
  </si>
  <si>
    <t xml:space="preserve"> Thời gian tuyển dụng</t>
  </si>
  <si>
    <t>Vị trí việc làm</t>
  </si>
  <si>
    <t>Mức lương khởi điểm</t>
  </si>
  <si>
    <t>Mẫu</t>
  </si>
  <si>
    <t>184262631123</t>
  </si>
  <si>
    <t>Nguyễn Văn A</t>
  </si>
  <si>
    <t>60QT-TMĐT</t>
  </si>
  <si>
    <t>Đại học Thủy Lợi</t>
  </si>
  <si>
    <t>Công ty B</t>
  </si>
  <si>
    <t>Thi tuyển</t>
  </si>
  <si>
    <t>20/02/2021</t>
  </si>
  <si>
    <t>Có việc làm đúng ngành đào tạo</t>
  </si>
  <si>
    <t>Tổng số SV</t>
  </si>
  <si>
    <t>Số lượng sinh viên có việc làm
(mục 8, 9,10: Biểu 1 )</t>
  </si>
  <si>
    <t>Số SV</t>
  </si>
  <si>
    <t>Yếu tố nước ngoài</t>
  </si>
  <si>
    <t>Tỷ lệ</t>
  </si>
  <si>
    <t xml:space="preserve">Biểu 3: BẢNG THỐNG KÊ TÌNH HÌNH  VIỆC LÀM THEO ĐỊA PHƯƠNG CỦA SINH VIÊN TỐT NGHIỆP </t>
  </si>
  <si>
    <t>Số sinh viên</t>
  </si>
  <si>
    <t>Thành phố Trung ương</t>
  </si>
  <si>
    <t>Đơn vị thuộc tỉnh</t>
  </si>
  <si>
    <t>Đơn vị thuộc Huyện</t>
  </si>
  <si>
    <t>Tại nước ngoài</t>
  </si>
  <si>
    <t>%</t>
  </si>
  <si>
    <t>Mức thu nhập trung bình hàng tháng</t>
  </si>
  <si>
    <t>Dưới 5 triệu đồng</t>
  </si>
  <si>
    <t>Từ 5 triệu đến 8 triệu đồng</t>
  </si>
  <si>
    <t>Từ 8 triệu đến 10 triệu đồng</t>
  </si>
  <si>
    <t>Từ 10 triệu đến 15 triệu đồng</t>
  </si>
  <si>
    <t>Trên 15 triệu đồng</t>
  </si>
  <si>
    <t>BIỂU 5: ĐÁNH GIÁ VỀ CHƯƠNG TRÌNH ĐÀO TẠO</t>
  </si>
  <si>
    <t xml:space="preserve">Mức 1: </t>
  </si>
  <si>
    <t>Hoàn toàn không hài lòng</t>
  </si>
  <si>
    <t>Mức 2: </t>
  </si>
  <si>
    <t>Không hài lòng</t>
  </si>
  <si>
    <t xml:space="preserve">Mức 3: </t>
  </si>
  <si>
    <t>Tương đối hài lòng</t>
  </si>
  <si>
    <t>Mức 4:</t>
  </si>
  <si>
    <t> Hài lòng</t>
  </si>
  <si>
    <t>Mức 5: </t>
  </si>
  <si>
    <t>Rất hài lòng</t>
  </si>
  <si>
    <t>Số lượng sinh viên có việc làm
(mục 8, 9,10,11,12: Biểu 1 )</t>
  </si>
  <si>
    <t>Chương trình đào tạo có chất lượng tốt, ngành học rõ ràng, phù hợp với nhu cầu của xã hội hiện nay</t>
  </si>
  <si>
    <t>Cấu trúc chương trình linh động, thuận lợi cho người học lựa chọn</t>
  </si>
  <si>
    <t>Nội dung giảng dạy các môn cơ bản có khối lượng phù hợp</t>
  </si>
  <si>
    <t>Nội dung giảng dạy các môn chuyên ngành có khối lượng phù hợp</t>
  </si>
  <si>
    <t>Phân bố các môn chuyên ngành phù hợp theo từng năm học</t>
  </si>
  <si>
    <t>Số lượng các môn tự chọn trong chuyên ngành phù hợp</t>
  </si>
  <si>
    <t>Tính liên kết giữa các môn học chuyên ngành được đảm bảo</t>
  </si>
  <si>
    <t>Kiến thức chuyên môn phù hợp với công việc</t>
  </si>
  <si>
    <t>Mức 1</t>
  </si>
  <si>
    <t>Mức 2</t>
  </si>
  <si>
    <t>Mức 3</t>
  </si>
  <si>
    <t>Mức 4</t>
  </si>
  <si>
    <t>Mức 5</t>
  </si>
  <si>
    <t>BIỂU 6: ĐÁNH GIÁ VỀ ĐỘI NGŨ GIẢNG VIÊN</t>
  </si>
  <si>
    <t>Đội ngũ giảng viên nắm vững kiến thức chuyên môn sâu rộng phù hợp với tình hình thực tế</t>
  </si>
  <si>
    <t>Đội ngũ giảng viên nhiều kinh nghiệm thực tế, có phương pháp sư phạm tốt</t>
  </si>
  <si>
    <t>Đội ngũ giảng viên hướng dẫn sinh viên nhiệt tình, ứng dụng các kiến thức đã học vào thực tế</t>
  </si>
  <si>
    <t>Phương pháp giảng dạy sinh động, thu hút sinh viên</t>
  </si>
  <si>
    <t>Đội ngũ giảng viên đảm bảo kế hoạch giảng dạy và đảm bảo thời gian lên lớp</t>
  </si>
  <si>
    <t>Sinh viên được đối xử công bằng, đúng mực trong giờ học và trong đánh giá kết quả học tập</t>
  </si>
  <si>
    <t>BIỂU 7: ĐÁNH GIÁ VỀ CƠ SỞ VẬT CHẤT</t>
  </si>
  <si>
    <t>Phòng học rộng, thoáng mát với hệ thống điều hòa hiện đại</t>
  </si>
  <si>
    <t>Tài liệu tham khảo phong phú đa dạng</t>
  </si>
  <si>
    <t>Thư viện với nhiều đầu sách phong phú, nơi tự học rất tốt</t>
  </si>
  <si>
    <t>Trang thiết bị hỗ trợ giảng dạy đảm bảo chất lượng</t>
  </si>
  <si>
    <t>Thiết bị thực hành, phòng thí nghiệm đáp ứng nhu cầu của môn học</t>
  </si>
  <si>
    <t>Biểu 1: BẢNG THỐNG KÊ TÌNH HÌNH VIỆC LÀM CỦA SINH VIÊN TỐT NGHIỆP HỌC KỲ 2 NĂM HỌC 2023-2024</t>
  </si>
  <si>
    <t>Biểu 2: BẢNG THỐNG KÊ KHU VỰC LÀM VIỆC SINH VIÊN TỐT NGHIỆP HỌC KỲ 2 NĂM HỌC 2023-2024</t>
  </si>
  <si>
    <t>HỌC KỲ 2 NĂM HỌC 2023-2024</t>
  </si>
  <si>
    <t>Biểu 4: BẢNG THỐNG KÊ MỨC LƯƠNG SINH VIÊN TỐT NGHIỆP HỌC KỲ 2 NĂM HỌC 2023-2024</t>
  </si>
  <si>
    <t>59M-CNCT</t>
  </si>
  <si>
    <t>Trương Quang</t>
  </si>
  <si>
    <t>03/08/2001</t>
  </si>
  <si>
    <t>Hà Mạnh</t>
  </si>
  <si>
    <t>22/11/2001</t>
  </si>
  <si>
    <t>61KTO-TK</t>
  </si>
  <si>
    <t>Thiết kế ô tô</t>
  </si>
  <si>
    <t>Đặng Văn</t>
  </si>
  <si>
    <t>06/08/2001</t>
  </si>
  <si>
    <t>12/07/2001</t>
  </si>
  <si>
    <t>Đinh Mạnh</t>
  </si>
  <si>
    <t>25/05/2001</t>
  </si>
  <si>
    <t>Mường</t>
  </si>
  <si>
    <t>31/08/2002</t>
  </si>
  <si>
    <t>Nguyễn Viết</t>
  </si>
  <si>
    <t>19/07/1999</t>
  </si>
  <si>
    <t>Hoàng Xuân</t>
  </si>
  <si>
    <t>Đào Anh</t>
  </si>
  <si>
    <t>05/09/2000</t>
  </si>
  <si>
    <t>60QT-MAR2</t>
  </si>
  <si>
    <t>61QT-KDQT</t>
  </si>
  <si>
    <t>25/07/2001</t>
  </si>
  <si>
    <t>Đào Minh</t>
  </si>
  <si>
    <t>Lê Hồng</t>
  </si>
  <si>
    <t>16/05/2002</t>
  </si>
  <si>
    <t>Đặng Thế</t>
  </si>
  <si>
    <t>Chu Thị Hồng</t>
  </si>
  <si>
    <t>01/11/2000</t>
  </si>
  <si>
    <t>02/09/2000</t>
  </si>
  <si>
    <t>60N</t>
  </si>
  <si>
    <t>Vũ Duy</t>
  </si>
  <si>
    <t>Quyền</t>
  </si>
  <si>
    <t>60TĐH2</t>
  </si>
  <si>
    <t>Tiệp</t>
  </si>
  <si>
    <t>Họ và</t>
  </si>
  <si>
    <t>Nguyễn Văn Hoàng</t>
  </si>
  <si>
    <t>Vũ Thị Thu</t>
  </si>
  <si>
    <t>23/02/2001</t>
  </si>
  <si>
    <t>14/10/2001</t>
  </si>
  <si>
    <t>28/04/2001</t>
  </si>
  <si>
    <t>Ngô Bá</t>
  </si>
  <si>
    <t>17/04/1995</t>
  </si>
  <si>
    <t>15/10/1995</t>
  </si>
  <si>
    <t>09/05/1996</t>
  </si>
  <si>
    <t>Lương Văn</t>
  </si>
  <si>
    <t>25/03/1995</t>
  </si>
  <si>
    <t>04/09/1997</t>
  </si>
  <si>
    <t>Lê Khắc</t>
  </si>
  <si>
    <t>28/09/1997</t>
  </si>
  <si>
    <t>Bùi Minh</t>
  </si>
  <si>
    <t>16/12/1997</t>
  </si>
  <si>
    <t>09/06/1997</t>
  </si>
  <si>
    <t>10/09/1997</t>
  </si>
  <si>
    <t>03/06/1996</t>
  </si>
  <si>
    <t>Chu Huy</t>
  </si>
  <si>
    <t>07/12/1998</t>
  </si>
  <si>
    <t>16/11/1997</t>
  </si>
  <si>
    <t>24/10/1998</t>
  </si>
  <si>
    <t>Tống Thị Thanh</t>
  </si>
  <si>
    <t>05/05/1998</t>
  </si>
  <si>
    <t>Chu Quang</t>
  </si>
  <si>
    <t>19/08/1998</t>
  </si>
  <si>
    <t>26/07/1998</t>
  </si>
  <si>
    <t>Phạm Việt</t>
  </si>
  <si>
    <t>05/01/1998</t>
  </si>
  <si>
    <t>27/03/1998</t>
  </si>
  <si>
    <t>Ninh Duy</t>
  </si>
  <si>
    <t>25/08/1998</t>
  </si>
  <si>
    <t>09/07/1998</t>
  </si>
  <si>
    <t>19/03/1998</t>
  </si>
  <si>
    <t>175A010587</t>
  </si>
  <si>
    <t>02/09/1999</t>
  </si>
  <si>
    <t>04/07/1997</t>
  </si>
  <si>
    <t>175A010590</t>
  </si>
  <si>
    <t>Phan Bùi Quang</t>
  </si>
  <si>
    <t>08/04/1999</t>
  </si>
  <si>
    <t>175A010030</t>
  </si>
  <si>
    <t>28/04/1999</t>
  </si>
  <si>
    <t>175A010084</t>
  </si>
  <si>
    <t>175A010471</t>
  </si>
  <si>
    <t>18/02/1999</t>
  </si>
  <si>
    <t>Lưu Quang</t>
  </si>
  <si>
    <t>10/12/1999</t>
  </si>
  <si>
    <t>Mai Thị Hồng</t>
  </si>
  <si>
    <t>Dinh</t>
  </si>
  <si>
    <t>26/12/1998</t>
  </si>
  <si>
    <t>27/02/1999</t>
  </si>
  <si>
    <t>Thuân</t>
  </si>
  <si>
    <t>Toản</t>
  </si>
  <si>
    <t>25/06/1998</t>
  </si>
  <si>
    <t>Ngô Thành</t>
  </si>
  <si>
    <t>Tín</t>
  </si>
  <si>
    <t>14/10/1999</t>
  </si>
  <si>
    <t>Đào Trọng</t>
  </si>
  <si>
    <t>14/04/1999</t>
  </si>
  <si>
    <t>Ngô Tuấn</t>
  </si>
  <si>
    <t>09/10/1999</t>
  </si>
  <si>
    <t>175A071212</t>
  </si>
  <si>
    <t>07/11/1999</t>
  </si>
  <si>
    <t>175A010499</t>
  </si>
  <si>
    <t>15/06/1999</t>
  </si>
  <si>
    <t>175A010572</t>
  </si>
  <si>
    <t>Phạm Tuấn</t>
  </si>
  <si>
    <t>11/12/1999</t>
  </si>
  <si>
    <t>175A071468</t>
  </si>
  <si>
    <t>04/08/1999</t>
  </si>
  <si>
    <t>175A071172</t>
  </si>
  <si>
    <t>Dương Đức</t>
  </si>
  <si>
    <t>15/11/1999</t>
  </si>
  <si>
    <t>175A071377</t>
  </si>
  <si>
    <t>24/06/1999</t>
  </si>
  <si>
    <t>15/11/2000</t>
  </si>
  <si>
    <t>22/05/2000</t>
  </si>
  <si>
    <t>Phạm Quang</t>
  </si>
  <si>
    <t>01/01/2000</t>
  </si>
  <si>
    <t>29/07/2000</t>
  </si>
  <si>
    <t>31/03/2000</t>
  </si>
  <si>
    <t>Thượng</t>
  </si>
  <si>
    <t>08/06/2000</t>
  </si>
  <si>
    <t>Trần Đình</t>
  </si>
  <si>
    <t>24/10/2000</t>
  </si>
  <si>
    <t>24/04/2000</t>
  </si>
  <si>
    <t>Phạm Xuân</t>
  </si>
  <si>
    <t>Trần Cao</t>
  </si>
  <si>
    <t>21/12/2000</t>
  </si>
  <si>
    <t>30/10/2000</t>
  </si>
  <si>
    <t>Bách</t>
  </si>
  <si>
    <t>11/11/2000</t>
  </si>
  <si>
    <t>06/04/2000</t>
  </si>
  <si>
    <t>02/07/2000</t>
  </si>
  <si>
    <t>Thân Giang</t>
  </si>
  <si>
    <t>Cảnh</t>
  </si>
  <si>
    <t>Cao Quang</t>
  </si>
  <si>
    <t>24/02/2000</t>
  </si>
  <si>
    <t>01/10/2000</t>
  </si>
  <si>
    <t>185P1063493</t>
  </si>
  <si>
    <t>23/06/1999</t>
  </si>
  <si>
    <t>185P1063530</t>
  </si>
  <si>
    <t>Lương Anh</t>
  </si>
  <si>
    <t>26/07/2000</t>
  </si>
  <si>
    <t>Phan Huy</t>
  </si>
  <si>
    <t>09/09/2000</t>
  </si>
  <si>
    <t>Hoàng Bảo</t>
  </si>
  <si>
    <t>Phạm Huy</t>
  </si>
  <si>
    <t>13/08/2000</t>
  </si>
  <si>
    <t>Phạm Ánh</t>
  </si>
  <si>
    <t>24/06/2000</t>
  </si>
  <si>
    <t>29/12/2000</t>
  </si>
  <si>
    <t>Đoàn Hữu</t>
  </si>
  <si>
    <t>29/03/2000</t>
  </si>
  <si>
    <t>03/07/2000</t>
  </si>
  <si>
    <t>24/11/2000</t>
  </si>
  <si>
    <t>Thức</t>
  </si>
  <si>
    <t>Lại Tiến</t>
  </si>
  <si>
    <t>Phan Ngọc</t>
  </si>
  <si>
    <t>01/11/2001</t>
  </si>
  <si>
    <t>Nguyễn Đạt</t>
  </si>
  <si>
    <t>11/04/2001</t>
  </si>
  <si>
    <t>Tạ Tân</t>
  </si>
  <si>
    <t>26/03/2001</t>
  </si>
  <si>
    <t>Đào Văn</t>
  </si>
  <si>
    <t>05/04/2001</t>
  </si>
  <si>
    <t>Thông</t>
  </si>
  <si>
    <t>Phát</t>
  </si>
  <si>
    <t>04/04/2001</t>
  </si>
  <si>
    <t>Lê Thế</t>
  </si>
  <si>
    <t>25/11/2001</t>
  </si>
  <si>
    <t>14/09/2001</t>
  </si>
  <si>
    <t>05/09/2001</t>
  </si>
  <si>
    <t>Phạm Khôi</t>
  </si>
  <si>
    <t>26/04/2001</t>
  </si>
  <si>
    <t>15/11/2001</t>
  </si>
  <si>
    <t>09/02/2001</t>
  </si>
  <si>
    <t>01/08/2001</t>
  </si>
  <si>
    <t>30/07/2001</t>
  </si>
  <si>
    <t>Nguyễn Vũ</t>
  </si>
  <si>
    <t>02/12/2001</t>
  </si>
  <si>
    <t>Vương Xuân</t>
  </si>
  <si>
    <t>24/04/2001</t>
  </si>
  <si>
    <t>28/10/2000</t>
  </si>
  <si>
    <t>03/05/2001</t>
  </si>
  <si>
    <t>Lại Hoàng</t>
  </si>
  <si>
    <t>07/12/2001</t>
  </si>
  <si>
    <t>Lê Diên</t>
  </si>
  <si>
    <t>11/05/2001</t>
  </si>
  <si>
    <t>18/12/2001</t>
  </si>
  <si>
    <t>Canh</t>
  </si>
  <si>
    <t>19/01/2001</t>
  </si>
  <si>
    <t>Nguyễn Phụ</t>
  </si>
  <si>
    <t>28/10/2001</t>
  </si>
  <si>
    <t>Lại Thúy</t>
  </si>
  <si>
    <t>22/02/2001</t>
  </si>
  <si>
    <t>Hậu</t>
  </si>
  <si>
    <t>21/08/2001</t>
  </si>
  <si>
    <t>Lê Hòa</t>
  </si>
  <si>
    <t>02/02/2001</t>
  </si>
  <si>
    <t>08/09/2001</t>
  </si>
  <si>
    <t>Đinh Thị Mỹ</t>
  </si>
  <si>
    <t>Đỗ Hương</t>
  </si>
  <si>
    <t>Đặng Thị Hồng</t>
  </si>
  <si>
    <t>18/02/2001</t>
  </si>
  <si>
    <t>28/01/2001</t>
  </si>
  <si>
    <t>Lã Xuân</t>
  </si>
  <si>
    <t>Hoàng Văn</t>
  </si>
  <si>
    <t>Học</t>
  </si>
  <si>
    <t>01/05/2001</t>
  </si>
  <si>
    <t>18/09/2001</t>
  </si>
  <si>
    <t>Ngô Trọng</t>
  </si>
  <si>
    <t>11/02/2001</t>
  </si>
  <si>
    <t>Trần Danh</t>
  </si>
  <si>
    <t>Phan Văn</t>
  </si>
  <si>
    <t>31/03/2001</t>
  </si>
  <si>
    <t>Trần Sơn</t>
  </si>
  <si>
    <t>16/02/2001</t>
  </si>
  <si>
    <t>29/05/2001</t>
  </si>
  <si>
    <t>Giáp</t>
  </si>
  <si>
    <t>15/12/2000</t>
  </si>
  <si>
    <t>Hoàng Thanh</t>
  </si>
  <si>
    <t>04/05/2001</t>
  </si>
  <si>
    <t>26/02/2001</t>
  </si>
  <si>
    <t>Diện</t>
  </si>
  <si>
    <t>Lực</t>
  </si>
  <si>
    <t>25/06/2001</t>
  </si>
  <si>
    <t>Đinh Chí</t>
  </si>
  <si>
    <t>27/04/2001</t>
  </si>
  <si>
    <t>Nguyễn Trà</t>
  </si>
  <si>
    <t>16/12/2001</t>
  </si>
  <si>
    <t>Thiên</t>
  </si>
  <si>
    <t>08/02/2001</t>
  </si>
  <si>
    <t>Đặng Công</t>
  </si>
  <si>
    <t>19/08/1999</t>
  </si>
  <si>
    <t>24/03/2001</t>
  </si>
  <si>
    <t>Đới Minh</t>
  </si>
  <si>
    <t>28/11/2001</t>
  </si>
  <si>
    <t>Nguyễn Thúy</t>
  </si>
  <si>
    <t>Mừng</t>
  </si>
  <si>
    <t>Chu Ngọc</t>
  </si>
  <si>
    <t>Lưu Duy</t>
  </si>
  <si>
    <t>Thực</t>
  </si>
  <si>
    <t>06/06/2001</t>
  </si>
  <si>
    <t>Chí</t>
  </si>
  <si>
    <t>30/09/2000</t>
  </si>
  <si>
    <t>Trịnh Trí</t>
  </si>
  <si>
    <t>05/12/2001</t>
  </si>
  <si>
    <t>23/05/2001</t>
  </si>
  <si>
    <t>30/04/2001</t>
  </si>
  <si>
    <t>Đào Huy</t>
  </si>
  <si>
    <t>Đinh Văn</t>
  </si>
  <si>
    <t>23/06/2001</t>
  </si>
  <si>
    <t>Hà Nhật</t>
  </si>
  <si>
    <t>02/05/2001</t>
  </si>
  <si>
    <t>24/01/2001</t>
  </si>
  <si>
    <t>Phan Anh</t>
  </si>
  <si>
    <t>14/06/2001</t>
  </si>
  <si>
    <t>Lê Gia</t>
  </si>
  <si>
    <t>Hào</t>
  </si>
  <si>
    <t>Mai Huy</t>
  </si>
  <si>
    <t>Đỗ Gia</t>
  </si>
  <si>
    <t>Lưu Xuân</t>
  </si>
  <si>
    <t>Lê Huy</t>
  </si>
  <si>
    <t>Đinh Quang</t>
  </si>
  <si>
    <t>27/03/2001</t>
  </si>
  <si>
    <t>09/10/2001</t>
  </si>
  <si>
    <t>Nguyễn Bòng</t>
  </si>
  <si>
    <t>Vũ Anh</t>
  </si>
  <si>
    <t>21/09/2001</t>
  </si>
  <si>
    <t>Phạm Thị Ngọc</t>
  </si>
  <si>
    <t>Đào Duy</t>
  </si>
  <si>
    <t>Đàm Văn</t>
  </si>
  <si>
    <t>Đào Tuấn Minh</t>
  </si>
  <si>
    <t>Vũ Cao Minh</t>
  </si>
  <si>
    <t>07/02/2001</t>
  </si>
  <si>
    <t>Vương Bá</t>
  </si>
  <si>
    <t>16/03/2001</t>
  </si>
  <si>
    <t>Lê Tuấn</t>
  </si>
  <si>
    <t>Nguyễn Chu</t>
  </si>
  <si>
    <t>Khanh</t>
  </si>
  <si>
    <t>16/06/2001</t>
  </si>
  <si>
    <t>Nguyễn Quý</t>
  </si>
  <si>
    <t>Văn</t>
  </si>
  <si>
    <t>Bùi Đình</t>
  </si>
  <si>
    <t>Bảng</t>
  </si>
  <si>
    <t>Phạm Mai Gia</t>
  </si>
  <si>
    <t>Trần Công</t>
  </si>
  <si>
    <t>Du</t>
  </si>
  <si>
    <t>Lô Anh</t>
  </si>
  <si>
    <t>Nguyễn Khắc</t>
  </si>
  <si>
    <t>Đỗ Lai</t>
  </si>
  <si>
    <t>Bùi Phi</t>
  </si>
  <si>
    <t>Kiều Lê</t>
  </si>
  <si>
    <t>Khiêm</t>
  </si>
  <si>
    <t>Tạ Bích</t>
  </si>
  <si>
    <t>05/01/2002</t>
  </si>
  <si>
    <t>Nông Đức</t>
  </si>
  <si>
    <t>Lý Duy</t>
  </si>
  <si>
    <t>Thịnh</t>
  </si>
  <si>
    <t>16/10/2002</t>
  </si>
  <si>
    <t>Hoàng Bùi Minh</t>
  </si>
  <si>
    <t>29/04/2002</t>
  </si>
  <si>
    <t>Lã Thị Phương</t>
  </si>
  <si>
    <t>Đào Việt</t>
  </si>
  <si>
    <t>Trịnh Trường</t>
  </si>
  <si>
    <t>Tống Đức</t>
  </si>
  <si>
    <t>Vũ Trúc</t>
  </si>
  <si>
    <t>Vũ Tùng</t>
  </si>
  <si>
    <t>Hoàng Duy</t>
  </si>
  <si>
    <t>Phan Sơn</t>
  </si>
  <si>
    <t>26/08/2001</t>
  </si>
  <si>
    <t>Vũ Đăng</t>
  </si>
  <si>
    <t>Phạm Duy</t>
  </si>
  <si>
    <t>Đặng Quốc</t>
  </si>
  <si>
    <t>Kiều Duy</t>
  </si>
  <si>
    <t>16/08/2002</t>
  </si>
  <si>
    <t>Đoàn Xuân</t>
  </si>
  <si>
    <t>Nguyễn Nhân</t>
  </si>
  <si>
    <t>Đỗ Tuấn</t>
  </si>
  <si>
    <t>Bùi Trung</t>
  </si>
  <si>
    <t>Trần Khoa</t>
  </si>
  <si>
    <t>Điềm</t>
  </si>
  <si>
    <t>Đoàn</t>
  </si>
  <si>
    <t>Trương Thế</t>
  </si>
  <si>
    <t>Sỹ</t>
  </si>
  <si>
    <t>Thăng</t>
  </si>
  <si>
    <t>Đặng Anh</t>
  </si>
  <si>
    <t>13/11/2002</t>
  </si>
  <si>
    <t>Mai Trung</t>
  </si>
  <si>
    <t>Trần Đình Nguyên</t>
  </si>
  <si>
    <t>Ấn</t>
  </si>
  <si>
    <t>02/01/2002</t>
  </si>
  <si>
    <t>Vũ Doanh</t>
  </si>
  <si>
    <t>Đường</t>
  </si>
  <si>
    <t>Trịnh Xuân</t>
  </si>
  <si>
    <t>Hiệu</t>
  </si>
  <si>
    <t>Núi</t>
  </si>
  <si>
    <t>Nguyễn Bá Đức</t>
  </si>
  <si>
    <t>16/04/2002</t>
  </si>
  <si>
    <t>Lãm</t>
  </si>
  <si>
    <t>17/06/2000</t>
  </si>
  <si>
    <t>Thiệp</t>
  </si>
  <si>
    <t>Âu Thị Bích</t>
  </si>
  <si>
    <t>20/11/2003</t>
  </si>
  <si>
    <t>Bằng</t>
  </si>
  <si>
    <t>02/03/2002</t>
  </si>
  <si>
    <t>Hà Xuân</t>
  </si>
  <si>
    <t>Lê Trung</t>
  </si>
  <si>
    <t>Vương Đắc Anh</t>
  </si>
  <si>
    <t>Biện Văn</t>
  </si>
  <si>
    <t>Phạm Hưng</t>
  </si>
  <si>
    <t>Đạo</t>
  </si>
  <si>
    <t>01/08/2002</t>
  </si>
  <si>
    <t>Vũ Khánh</t>
  </si>
  <si>
    <t>25/04/2001</t>
  </si>
  <si>
    <t>Lê Thị Kim</t>
  </si>
  <si>
    <t>14/08/2001</t>
  </si>
  <si>
    <t>Cồ Hữu</t>
  </si>
  <si>
    <t>Cấn Trung</t>
  </si>
  <si>
    <t>Quách Minh</t>
  </si>
  <si>
    <t>Trịnh Đình</t>
  </si>
  <si>
    <t>Nguyễn Chiến</t>
  </si>
  <si>
    <t>23/12/2002</t>
  </si>
  <si>
    <t>23/06/2002</t>
  </si>
  <si>
    <t>Đoài</t>
  </si>
  <si>
    <t>Trịnh Tùng</t>
  </si>
  <si>
    <t>Đỗ Đức</t>
  </si>
  <si>
    <t>Dương Bá</t>
  </si>
  <si>
    <t>Đỗ Minh</t>
  </si>
  <si>
    <t>Trần Quang Đức</t>
  </si>
  <si>
    <t>Nguyễn Trung</t>
  </si>
  <si>
    <t>Đoàn Hoàng</t>
  </si>
  <si>
    <t>17/02/2001</t>
  </si>
  <si>
    <t>Nguyễn Thị Tú</t>
  </si>
  <si>
    <t>Đặng Quyền</t>
  </si>
  <si>
    <t>Nghiêm Thị Thu</t>
  </si>
  <si>
    <t>Phan Thế</t>
  </si>
  <si>
    <t>Ngô Minh</t>
  </si>
  <si>
    <t>Phạm Kim</t>
  </si>
  <si>
    <t>Nguyễn Thị Ánh</t>
  </si>
  <si>
    <t>Tạ Thị Thu</t>
  </si>
  <si>
    <t>Phùng Thúy</t>
  </si>
  <si>
    <t>Hoàng Thị Thanh</t>
  </si>
  <si>
    <t>Phan Thị Phương</t>
  </si>
  <si>
    <t>10/08/2002</t>
  </si>
  <si>
    <t>Vũ Quỳnh</t>
  </si>
  <si>
    <t>17/02/2002</t>
  </si>
  <si>
    <t>Vũ Bích</t>
  </si>
  <si>
    <t>Trần Thị Diệu</t>
  </si>
  <si>
    <t>Chuyên</t>
  </si>
  <si>
    <t>Đinh Thành</t>
  </si>
  <si>
    <t>24/12/2001</t>
  </si>
  <si>
    <t>20/03/2002</t>
  </si>
  <si>
    <t>Bùi Hải</t>
  </si>
  <si>
    <t>Đinh Thị Kim</t>
  </si>
  <si>
    <t>Hanh</t>
  </si>
  <si>
    <t>Lanh</t>
  </si>
  <si>
    <t>Nguyễn Hoàng Ngọc</t>
  </si>
  <si>
    <t>08/06/2002</t>
  </si>
  <si>
    <t>Võ Trang</t>
  </si>
  <si>
    <t>23/01/2002</t>
  </si>
  <si>
    <t>16/01/2002</t>
  </si>
  <si>
    <t>Đặng Thị Thùy</t>
  </si>
  <si>
    <t>Phùng Thị Lan</t>
  </si>
  <si>
    <t>Đỗ Thị Kim</t>
  </si>
  <si>
    <t>Lê Thị Linh</t>
  </si>
  <si>
    <t>Đặng Thái</t>
  </si>
  <si>
    <t>10/06/2002</t>
  </si>
  <si>
    <t>Trịnh Thanh</t>
  </si>
  <si>
    <t>21/03/2002</t>
  </si>
  <si>
    <t>Đặng Mai</t>
  </si>
  <si>
    <t>Cấn Thị Kim</t>
  </si>
  <si>
    <t>11/01/2002</t>
  </si>
  <si>
    <t>Ngô Thị Nhật</t>
  </si>
  <si>
    <t>Phạm Thị Như</t>
  </si>
  <si>
    <t>Vũ Thành</t>
  </si>
  <si>
    <t>Nghiêm Thu</t>
  </si>
  <si>
    <t>Khương Thị Phương</t>
  </si>
  <si>
    <t>Bùi Thị Ánh</t>
  </si>
  <si>
    <t>Phạm Thị Hương</t>
  </si>
  <si>
    <t>Tống Bảo</t>
  </si>
  <si>
    <t>Lê Như Mạnh</t>
  </si>
  <si>
    <t>Lê Đăng</t>
  </si>
  <si>
    <t>Đô</t>
  </si>
  <si>
    <t>Đặng Vũ</t>
  </si>
  <si>
    <t>Hoàng Bá</t>
  </si>
  <si>
    <t>Luật</t>
  </si>
  <si>
    <t>Đào Công</t>
  </si>
  <si>
    <t>Huỳnh Tự Đại</t>
  </si>
  <si>
    <t>Nguyễn Văn Đức</t>
  </si>
  <si>
    <t>Phan Đức</t>
  </si>
  <si>
    <t>Hà Kiên</t>
  </si>
  <si>
    <t>Lê Nguyên Hoàng</t>
  </si>
  <si>
    <t>09/04/2002</t>
  </si>
  <si>
    <t>Lưu Tuấn</t>
  </si>
  <si>
    <t>Võ Quốc</t>
  </si>
  <si>
    <t>Nguyễn Nam</t>
  </si>
  <si>
    <t>Ngọ Văn</t>
  </si>
  <si>
    <t>Chu Danh</t>
  </si>
  <si>
    <t>Lê Xuân</t>
  </si>
  <si>
    <t>Đỗ Quỳnh</t>
  </si>
  <si>
    <t>Liêm</t>
  </si>
  <si>
    <t>Vũ Thị Thùy</t>
  </si>
  <si>
    <t>21/09/2002</t>
  </si>
  <si>
    <t>Vương Hùng</t>
  </si>
  <si>
    <t>Lê Hương</t>
  </si>
  <si>
    <t>Chu Thành</t>
  </si>
  <si>
    <t>Cao Thị Hà</t>
  </si>
  <si>
    <t>Vi</t>
  </si>
  <si>
    <t>Bông</t>
  </si>
  <si>
    <t>Doãn Mạnh</t>
  </si>
  <si>
    <t>Mai Vũ</t>
  </si>
  <si>
    <t>Đàn</t>
  </si>
  <si>
    <t>Vũ Quốc</t>
  </si>
  <si>
    <t>23/04/2002</t>
  </si>
  <si>
    <t>Phùng Văn</t>
  </si>
  <si>
    <t>Dương Đình</t>
  </si>
  <si>
    <t>17/07/2002</t>
  </si>
  <si>
    <t>27/02/2002</t>
  </si>
  <si>
    <t>Phạm Anh</t>
  </si>
  <si>
    <t>Phan Nhật Tùng</t>
  </si>
  <si>
    <t>Nguyễn Tất Minh</t>
  </si>
  <si>
    <t>25/02/2002</t>
  </si>
  <si>
    <t>21/12/2001</t>
  </si>
  <si>
    <t>Vũ Viết</t>
  </si>
  <si>
    <t>Tô Duy</t>
  </si>
  <si>
    <t>Khổng Minh</t>
  </si>
  <si>
    <t>Hà Minh</t>
  </si>
  <si>
    <t>Dương Công</t>
  </si>
  <si>
    <t>Đỗ Trường</t>
  </si>
  <si>
    <t>Nguyễn Kiên</t>
  </si>
  <si>
    <t>Lại Trọng</t>
  </si>
  <si>
    <t>Trần Bảo</t>
  </si>
  <si>
    <t>Phạm Viết Duy</t>
  </si>
  <si>
    <t>25/10/2001</t>
  </si>
  <si>
    <t>Thang Hùng</t>
  </si>
  <si>
    <t>Lưu Minh</t>
  </si>
  <si>
    <t>Hà Thanh</t>
  </si>
  <si>
    <t>27/11/2002</t>
  </si>
  <si>
    <t>Hoàng Sỹ</t>
  </si>
  <si>
    <t>Hà Quý</t>
  </si>
  <si>
    <t>Trịnh Tiến</t>
  </si>
  <si>
    <t>Kha</t>
  </si>
  <si>
    <t>Trần Đan</t>
  </si>
  <si>
    <t>Đoàn Hữu Sinh</t>
  </si>
  <si>
    <t>Nguyễn Nhật</t>
  </si>
  <si>
    <t>Ba</t>
  </si>
  <si>
    <t>Lưu Thành</t>
  </si>
  <si>
    <t>Chu Hùng</t>
  </si>
  <si>
    <t>Đoàn Trung</t>
  </si>
  <si>
    <t>Cao Duy</t>
  </si>
  <si>
    <t>14/06/2002</t>
  </si>
  <si>
    <t>Tạo</t>
  </si>
  <si>
    <t>Ngô Đình</t>
  </si>
  <si>
    <t>Thục</t>
  </si>
  <si>
    <t>Hoàng Thị Huyền</t>
  </si>
  <si>
    <t>Cầm</t>
  </si>
  <si>
    <t>Bùi Thị Thanh</t>
  </si>
  <si>
    <t>17/05/2002</t>
  </si>
  <si>
    <t>Tạ Thanh</t>
  </si>
  <si>
    <t>Trần Doãn Anh</t>
  </si>
  <si>
    <t>Nguyễn Thị Hoài</t>
  </si>
  <si>
    <t>09/07/2002</t>
  </si>
  <si>
    <t>Vũ Thùy</t>
  </si>
  <si>
    <t>Phan Thị Bích</t>
  </si>
  <si>
    <t>Lâm Trung</t>
  </si>
  <si>
    <t>Đàm Nhân</t>
  </si>
  <si>
    <t>Kiệt</t>
  </si>
  <si>
    <t>Hà Thu</t>
  </si>
  <si>
    <t>23/09/2002</t>
  </si>
  <si>
    <t>Phan Thị Trang</t>
  </si>
  <si>
    <t>Meemee</t>
  </si>
  <si>
    <t>Thongvilayvan</t>
  </si>
  <si>
    <t>Dương Thanh</t>
  </si>
  <si>
    <t>Bích</t>
  </si>
  <si>
    <t>Nguyễn Kỳ</t>
  </si>
  <si>
    <t>09/03/2002</t>
  </si>
  <si>
    <t>Cấn Cao</t>
  </si>
  <si>
    <t>Lung</t>
  </si>
  <si>
    <t>26/11/1999</t>
  </si>
  <si>
    <t>Đặng Tiến</t>
  </si>
  <si>
    <t>Bành Thế</t>
  </si>
  <si>
    <t>Dương Tiến</t>
  </si>
  <si>
    <t>Đặng Khoa</t>
  </si>
  <si>
    <t>22/08/2001</t>
  </si>
  <si>
    <t>Đặng Huy</t>
  </si>
  <si>
    <t>Đỗ Hoàng</t>
  </si>
  <si>
    <t>Phạm Khánh</t>
  </si>
  <si>
    <t>Doãn Thị Thu</t>
  </si>
  <si>
    <t>Phan Quỳnh</t>
  </si>
  <si>
    <t>08/05/2002</t>
  </si>
  <si>
    <t>08/12/2001</t>
  </si>
  <si>
    <t>Nông Minh</t>
  </si>
  <si>
    <t>Đinh Trọng</t>
  </si>
  <si>
    <t>Đào Tùng</t>
  </si>
  <si>
    <t>Trần Ngô</t>
  </si>
  <si>
    <t>Lê Đỗ Kiều</t>
  </si>
  <si>
    <t>31/08/2001</t>
  </si>
  <si>
    <t>Vi Hoàng</t>
  </si>
  <si>
    <t>Đỗ Thị Hồng</t>
  </si>
  <si>
    <t>Như</t>
  </si>
  <si>
    <t>Nguyễn Hoàng Phương</t>
  </si>
  <si>
    <t>Lý Thị</t>
  </si>
  <si>
    <t>08/07/1998</t>
  </si>
  <si>
    <t>Đinh Tiến</t>
  </si>
  <si>
    <t>Phạm Thị Phương</t>
  </si>
  <si>
    <t>Nguyễn Ngọc Quỳnh</t>
  </si>
  <si>
    <t>28/12/1998</t>
  </si>
  <si>
    <t>Hiện</t>
  </si>
  <si>
    <t>Hồ Thị Thùy</t>
  </si>
  <si>
    <t>Sen</t>
  </si>
  <si>
    <t>Đinh Vũ Thủy</t>
  </si>
  <si>
    <t>10/06/2000</t>
  </si>
  <si>
    <t>Lưu Thị</t>
  </si>
  <si>
    <t>Trần Quỳnh</t>
  </si>
  <si>
    <t>Đinh Thị Diễm</t>
  </si>
  <si>
    <t>Vi Thuý</t>
  </si>
  <si>
    <t>Quán Ngọc</t>
  </si>
  <si>
    <t>Nguyễn Duy Thái</t>
  </si>
  <si>
    <t>Cao Lê Hoàng Yến</t>
  </si>
  <si>
    <t>16/08/2001</t>
  </si>
  <si>
    <t>Nguyễn Bá Trường</t>
  </si>
  <si>
    <t>Trần Đăng</t>
  </si>
  <si>
    <t>Khiết</t>
  </si>
  <si>
    <t>Tăng Văn</t>
  </si>
  <si>
    <t>Mai Tuấn</t>
  </si>
  <si>
    <t>Ngọ</t>
  </si>
  <si>
    <t>Lê Sỹ</t>
  </si>
  <si>
    <t>Hoàng Thái</t>
  </si>
  <si>
    <t>Thống</t>
  </si>
  <si>
    <t>Trưởng</t>
  </si>
  <si>
    <t>Chiểu</t>
  </si>
  <si>
    <t>Duật</t>
  </si>
  <si>
    <t>Lương Minh</t>
  </si>
  <si>
    <t>07/02/1999</t>
  </si>
  <si>
    <t>Huynh</t>
  </si>
  <si>
    <t>Đặng Cao</t>
  </si>
  <si>
    <t>Khang</t>
  </si>
  <si>
    <t>Lại Trung</t>
  </si>
  <si>
    <t>Phạm Danh</t>
  </si>
  <si>
    <t>Vũ Huy</t>
  </si>
  <si>
    <t>Hoàng Mạnh</t>
  </si>
  <si>
    <t>Tây</t>
  </si>
  <si>
    <t>Vượng</t>
  </si>
  <si>
    <t>Xướng</t>
  </si>
  <si>
    <t>21/04/2001</t>
  </si>
  <si>
    <t>Vũ Văn Thành</t>
  </si>
  <si>
    <t>Ngô Đức</t>
  </si>
  <si>
    <t>Mai Trường</t>
  </si>
  <si>
    <t>La Văn</t>
  </si>
  <si>
    <t>Đào Quý</t>
  </si>
  <si>
    <t>Lâm Ngọc</t>
  </si>
  <si>
    <t>Trịnh Bá</t>
  </si>
  <si>
    <t>Hồ Đình</t>
  </si>
  <si>
    <t>Nguyễn Tôn Trung</t>
  </si>
  <si>
    <t>Trịnh Hoàng</t>
  </si>
  <si>
    <t>Đoàn Duy</t>
  </si>
  <si>
    <t>Phạm Quyền</t>
  </si>
  <si>
    <t>Trần Đại</t>
  </si>
  <si>
    <t>Đinh Thế</t>
  </si>
  <si>
    <t>Toán</t>
  </si>
  <si>
    <t>Trịnh Long</t>
  </si>
  <si>
    <t>Quản Đình</t>
  </si>
  <si>
    <t>Đặng Khánh</t>
  </si>
  <si>
    <t>Nguyễn Lương Duy</t>
  </si>
  <si>
    <t>09/05/2001</t>
  </si>
  <si>
    <t>Dương Xuân</t>
  </si>
  <si>
    <t>Vỹ</t>
  </si>
  <si>
    <t>15/09/2001</t>
  </si>
  <si>
    <t>Lê Thùy</t>
  </si>
  <si>
    <t>Đỗ Thiện</t>
  </si>
  <si>
    <t>Lê Quang</t>
  </si>
  <si>
    <t>Phạm Gia</t>
  </si>
  <si>
    <t>Ngô Thảo</t>
  </si>
  <si>
    <t>Sinh</t>
  </si>
  <si>
    <t>Trần Hùng</t>
  </si>
  <si>
    <t>Nguyễn Vũ Phương</t>
  </si>
  <si>
    <t>Mai Ngọc</t>
  </si>
  <si>
    <t>Hoàng Phong</t>
  </si>
  <si>
    <t>Ngô Nam</t>
  </si>
  <si>
    <t>Báu</t>
  </si>
  <si>
    <t>Khuất Quang</t>
  </si>
  <si>
    <t>Đặng Đình</t>
  </si>
  <si>
    <t>Đặng</t>
  </si>
  <si>
    <t>Đoàn Thành</t>
  </si>
  <si>
    <t>Đức</t>
  </si>
  <si>
    <t>Vũ Tiến</t>
  </si>
  <si>
    <t>Vũ Nhật</t>
  </si>
  <si>
    <t>11/04/2002</t>
  </si>
  <si>
    <t>Vũ Trường</t>
  </si>
  <si>
    <t>Thiếp</t>
  </si>
  <si>
    <t>09/06/2002</t>
  </si>
  <si>
    <t>Trịnh Quốc</t>
  </si>
  <si>
    <t>Đinh Việt</t>
  </si>
  <si>
    <t>Nguyễn Phạm Nguyên</t>
  </si>
  <si>
    <t>Hà Quốc</t>
  </si>
  <si>
    <t>Dương Trung</t>
  </si>
  <si>
    <t>Thân Thị</t>
  </si>
  <si>
    <t>26/05/2001</t>
  </si>
  <si>
    <t>Tư</t>
  </si>
  <si>
    <t>Mai Văn</t>
  </si>
  <si>
    <t>Từ</t>
  </si>
  <si>
    <t>Nguyễn Văn Hoài</t>
  </si>
  <si>
    <t>Trần Thị Hương</t>
  </si>
  <si>
    <t>Chà</t>
  </si>
  <si>
    <t>22/02/2002</t>
  </si>
  <si>
    <t>19/07/2002</t>
  </si>
  <si>
    <t>Phạm Trọng</t>
  </si>
  <si>
    <t>Nguyễn Phi</t>
  </si>
  <si>
    <t>20/10/2000</t>
  </si>
  <si>
    <t>55C-TL2</t>
  </si>
  <si>
    <t>55C-XD1</t>
  </si>
  <si>
    <t>56B-KT</t>
  </si>
  <si>
    <t>56C-TL3</t>
  </si>
  <si>
    <t>57H</t>
  </si>
  <si>
    <t>57TĐ-BĐ</t>
  </si>
  <si>
    <t>57TH3</t>
  </si>
  <si>
    <t>58C-ĐT</t>
  </si>
  <si>
    <t>58CX-D4</t>
  </si>
  <si>
    <t>58M-KTO2</t>
  </si>
  <si>
    <t>58M-XD2</t>
  </si>
  <si>
    <t>58NKN</t>
  </si>
  <si>
    <t>58TH1</t>
  </si>
  <si>
    <t>59C1</t>
  </si>
  <si>
    <t>59C2</t>
  </si>
  <si>
    <t>59KT3</t>
  </si>
  <si>
    <t>59KT4</t>
  </si>
  <si>
    <t>59KTĐ-HTĐ2</t>
  </si>
  <si>
    <t>59KTH-HC</t>
  </si>
  <si>
    <t>59M-KTO</t>
  </si>
  <si>
    <t>59M-XD</t>
  </si>
  <si>
    <t>60C2</t>
  </si>
  <si>
    <t>60CNK</t>
  </si>
  <si>
    <t>60K-ĐT</t>
  </si>
  <si>
    <t>60QT-MAR3</t>
  </si>
  <si>
    <t>60TH5</t>
  </si>
  <si>
    <t>61H</t>
  </si>
  <si>
    <t>61MT</t>
  </si>
  <si>
    <t>61QT-MAR2</t>
  </si>
  <si>
    <t>61QT-TMĐT2</t>
  </si>
  <si>
    <t>61V</t>
  </si>
  <si>
    <t>62C</t>
  </si>
  <si>
    <t>62CĐT.NB</t>
  </si>
  <si>
    <t>62CĐT1</t>
  </si>
  <si>
    <t>62CĐT2</t>
  </si>
  <si>
    <t>62CĐT3</t>
  </si>
  <si>
    <t>62CĐT4</t>
  </si>
  <si>
    <t>62CK.NB-CNCK</t>
  </si>
  <si>
    <t>62CK-CNCK</t>
  </si>
  <si>
    <t>62CK-MXD</t>
  </si>
  <si>
    <t>62CK-QLM</t>
  </si>
  <si>
    <t>62CNK</t>
  </si>
  <si>
    <t>62CT</t>
  </si>
  <si>
    <t>62CTM</t>
  </si>
  <si>
    <t>62CTN</t>
  </si>
  <si>
    <t>62CX1</t>
  </si>
  <si>
    <t>62CX2</t>
  </si>
  <si>
    <t>62GT</t>
  </si>
  <si>
    <t>62H</t>
  </si>
  <si>
    <t>62KTĐ-ĐCN</t>
  </si>
  <si>
    <t>62KTĐ-HTĐ</t>
  </si>
  <si>
    <t>62KTĐ-NLTT</t>
  </si>
  <si>
    <t>62KTH</t>
  </si>
  <si>
    <t>62KTO.NB-CN</t>
  </si>
  <si>
    <t>62KTO-CN1</t>
  </si>
  <si>
    <t>62KTO-CN2</t>
  </si>
  <si>
    <t>62KTO-CN3</t>
  </si>
  <si>
    <t>62KTO-CN4</t>
  </si>
  <si>
    <t>62KTO-TK</t>
  </si>
  <si>
    <t>62MT</t>
  </si>
  <si>
    <t>62N</t>
  </si>
  <si>
    <t>62NKN</t>
  </si>
  <si>
    <t>62QLXD-KT1</t>
  </si>
  <si>
    <t>62QLXD-KT2</t>
  </si>
  <si>
    <t>62QLXD-QL</t>
  </si>
  <si>
    <t>62TĐH-ĐK1</t>
  </si>
  <si>
    <t>62TĐH-ĐK2</t>
  </si>
  <si>
    <t>62TĐH-ĐK3</t>
  </si>
  <si>
    <t>62TĐH-ĐK4</t>
  </si>
  <si>
    <t>62TĐH-HTN</t>
  </si>
  <si>
    <t>62V</t>
  </si>
  <si>
    <t>63KT2</t>
  </si>
  <si>
    <t>63KTPM2</t>
  </si>
  <si>
    <t>Kỹ thuật trắc địa - bản đồ</t>
  </si>
  <si>
    <t>Công trình cảng, đường thủy</t>
  </si>
  <si>
    <t>Hệ thống nhúng và IoT</t>
  </si>
  <si>
    <t>Khoa Kế toán và Kinh doanh</t>
  </si>
  <si>
    <t>62</t>
  </si>
  <si>
    <t>BÁO CÁO TÌNH HÌNH VIỆC LÀM CỦA SINH VIÊN TỐT NGHIỆP HỌC KỲ 1 NĂM HỌC 2024-2025</t>
  </si>
  <si>
    <t>DANH SÁCH TỐT NGHIỆP HỌC KỲ 1 NĂM HỌC 2024-2025</t>
  </si>
  <si>
    <t>Thường</t>
  </si>
  <si>
    <t>06/09/2001</t>
  </si>
  <si>
    <t>25/07/2000</t>
  </si>
  <si>
    <t>Bạch Huy</t>
  </si>
  <si>
    <t>Đồng Thái</t>
  </si>
  <si>
    <t>Từ 80% trở lên</t>
  </si>
  <si>
    <t>Từ 50% đến dưới 80%</t>
  </si>
  <si>
    <t>Từ 30% đến dưới 50%</t>
  </si>
  <si>
    <t>Dưới 30%</t>
  </si>
  <si>
    <t>Đang tiếp tục học</t>
  </si>
  <si>
    <t>BIÊU 8: KHẢ NĂNG ĐÁP ỨNG VỊ TRÍ VIỆC LÀM</t>
  </si>
  <si>
    <t>tên</t>
  </si>
  <si>
    <t>Điểm TB (hệ 4)</t>
  </si>
  <si>
    <t>Xếp loại 
tốt nghiệp</t>
  </si>
  <si>
    <t>Ngành tốt nghiệp</t>
  </si>
  <si>
    <t>Chuyên ngành tốt nghiệp</t>
  </si>
  <si>
    <t>Mạnh</t>
  </si>
  <si>
    <t>Đồng Tiến</t>
  </si>
  <si>
    <t>01/02/2001</t>
  </si>
  <si>
    <t>Nguyễn Minh</t>
  </si>
  <si>
    <t>2051231592</t>
  </si>
  <si>
    <t>Quách Đức</t>
  </si>
  <si>
    <t>CT54038499</t>
  </si>
  <si>
    <t>19/06/2003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</si>
</sst>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/mm\/yyyy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8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name val="Arial"/>
      <family val="2"/>
    </font>
    <font>
      <i/>
      <sz val="11"/>
      <name val="Times New Roman"/>
      <family val="1"/>
    </font>
    <font>
      <b/>
      <sz val="11"/>
      <name val="Times New Roman"/>
      <family val="1"/>
    </font>
    <font>
      <i/>
      <sz val="11"/>
      <color theme="0"/>
      <name val="Times New Roman"/>
      <family val="1"/>
    </font>
    <font>
      <b/>
      <sz val="12"/>
      <color rgb="FF000000"/>
      <name val="Times New Roman"/>
      <family val="1"/>
    </font>
    <font>
      <b/>
      <sz val="9"/>
      <name val="Times New Roman"/>
      <family val="1"/>
    </font>
    <font>
      <i/>
      <sz val="9"/>
      <name val="Times New Roman"/>
      <family val="1"/>
    </font>
    <font>
      <sz val="9"/>
      <name val="Times New Roman"/>
      <family val="1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  <font>
      <sz val="1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8"/>
      <color theme="0"/>
      <name val="Times New Roman"/>
      <family val="1"/>
    </font>
    <font>
      <b/>
      <sz val="8"/>
      <color theme="1"/>
      <name val="Times New Roman"/>
      <family val="1"/>
    </font>
    <font>
      <b/>
      <sz val="8"/>
      <color rgb="FFFF0000"/>
      <name val="Times New Roman"/>
      <family val="1"/>
    </font>
    <font>
      <sz val="12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color indexed="8"/>
      <name val="Times New Roman"/>
      <family val="1"/>
    </font>
    <font>
      <b/>
      <sz val="8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Calibri"/>
      <family val="2"/>
      <charset val="163"/>
      <scheme val="minor"/>
    </font>
    <font>
      <sz val="8"/>
      <color rgb="FF202124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Calibri"/>
      <family val="2"/>
    </font>
    <font>
      <b/>
      <sz val="10"/>
      <color theme="1"/>
      <name val="Calibri"/>
      <family val="2"/>
      <charset val="163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97AC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3" fillId="0" borderId="0"/>
    <xf numFmtId="0" fontId="24" fillId="0" borderId="0" applyNumberFormat="0" applyFill="0" applyBorder="0" applyAlignment="0" applyProtection="0"/>
    <xf numFmtId="0" fontId="13" fillId="0" borderId="0"/>
  </cellStyleXfs>
  <cellXfs count="28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0" fillId="0" borderId="0" xfId="0" applyFill="1"/>
    <xf numFmtId="0" fontId="6" fillId="0" borderId="0" xfId="0" applyFont="1" applyAlignment="1"/>
    <xf numFmtId="0" fontId="6" fillId="0" borderId="0" xfId="0" applyFont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9" fillId="0" borderId="1" xfId="0" quotePrefix="1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/>
    </xf>
    <xf numFmtId="2" fontId="10" fillId="0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2" fillId="0" borderId="0" xfId="0" applyNumberFormat="1" applyFont="1" applyFill="1" applyAlignment="1">
      <alignment vertical="center"/>
    </xf>
    <xf numFmtId="0" fontId="0" fillId="0" borderId="0" xfId="0" applyFill="1" applyAlignment="1"/>
    <xf numFmtId="49" fontId="0" fillId="0" borderId="0" xfId="0" applyNumberFormat="1" applyFill="1"/>
    <xf numFmtId="0" fontId="1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49" fontId="0" fillId="0" borderId="0" xfId="0" applyNumberFormat="1" applyFill="1" applyAlignment="1"/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49" fontId="11" fillId="3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21" fillId="3" borderId="1" xfId="0" applyNumberFormat="1" applyFont="1" applyFill="1" applyBorder="1" applyAlignment="1" applyProtection="1">
      <alignment horizontal="center" vertical="center"/>
    </xf>
    <xf numFmtId="0" fontId="11" fillId="0" borderId="1" xfId="0" quotePrefix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/>
    <xf numFmtId="0" fontId="11" fillId="0" borderId="1" xfId="0" applyFont="1" applyFill="1" applyBorder="1" applyAlignment="1">
      <alignment horizontal="center"/>
    </xf>
    <xf numFmtId="49" fontId="2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1" fillId="3" borderId="0" xfId="0" applyFont="1" applyFill="1"/>
    <xf numFmtId="0" fontId="11" fillId="0" borderId="1" xfId="0" quotePrefix="1" applyFont="1" applyBorder="1" applyAlignment="1">
      <alignment horizontal="center" vertical="center"/>
    </xf>
    <xf numFmtId="0" fontId="11" fillId="4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0" fillId="4" borderId="1" xfId="0" applyFont="1" applyFill="1" applyBorder="1"/>
    <xf numFmtId="0" fontId="22" fillId="0" borderId="1" xfId="0" applyFont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6" xfId="0" applyNumberFormat="1" applyFont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/>
    <xf numFmtId="0" fontId="12" fillId="0" borderId="1" xfId="0" applyFont="1" applyBorder="1"/>
    <xf numFmtId="14" fontId="12" fillId="0" borderId="1" xfId="0" applyNumberFormat="1" applyFont="1" applyBorder="1" applyAlignment="1">
      <alignment horizontal="left"/>
    </xf>
    <xf numFmtId="0" fontId="12" fillId="0" borderId="1" xfId="0" quotePrefix="1" applyFont="1" applyBorder="1" applyAlignment="1">
      <alignment horizontal="left"/>
    </xf>
    <xf numFmtId="0" fontId="12" fillId="0" borderId="1" xfId="0" quotePrefix="1" applyFont="1" applyBorder="1"/>
    <xf numFmtId="0" fontId="10" fillId="3" borderId="1" xfId="0" applyFont="1" applyFill="1" applyBorder="1" applyAlignment="1">
      <alignment horizontal="left" vertical="center" wrapText="1"/>
    </xf>
    <xf numFmtId="49" fontId="10" fillId="3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/>
    </xf>
    <xf numFmtId="0" fontId="23" fillId="0" borderId="1" xfId="0" applyFont="1" applyBorder="1"/>
    <xf numFmtId="14" fontId="1" fillId="0" borderId="1" xfId="0" applyNumberFormat="1" applyFont="1" applyBorder="1" applyAlignment="1">
      <alignment horizontal="left"/>
    </xf>
    <xf numFmtId="0" fontId="0" fillId="0" borderId="1" xfId="0" quotePrefix="1" applyBorder="1"/>
    <xf numFmtId="0" fontId="25" fillId="0" borderId="1" xfId="3" applyFont="1" applyBorder="1"/>
    <xf numFmtId="0" fontId="26" fillId="0" borderId="1" xfId="0" quotePrefix="1" applyFont="1" applyBorder="1"/>
    <xf numFmtId="0" fontId="0" fillId="0" borderId="1" xfId="0" applyBorder="1"/>
    <xf numFmtId="0" fontId="26" fillId="0" borderId="1" xfId="0" applyFont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7" fillId="0" borderId="0" xfId="0" applyFont="1" applyAlignment="1"/>
    <xf numFmtId="0" fontId="17" fillId="0" borderId="0" xfId="0" applyFont="1" applyAlignment="1">
      <alignment horizontal="center"/>
    </xf>
    <xf numFmtId="49" fontId="8" fillId="0" borderId="1" xfId="0" applyNumberFormat="1" applyFont="1" applyBorder="1" applyAlignment="1">
      <alignment horizontal="center" vertical="center" wrapText="1"/>
    </xf>
    <xf numFmtId="49" fontId="10" fillId="0" borderId="1" xfId="0" quotePrefix="1" applyNumberFormat="1" applyFont="1" applyBorder="1" applyAlignment="1">
      <alignment horizontal="center" wrapText="1"/>
    </xf>
    <xf numFmtId="49" fontId="27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49" fontId="21" fillId="0" borderId="1" xfId="0" applyNumberFormat="1" applyFont="1" applyFill="1" applyBorder="1" applyAlignment="1" applyProtection="1">
      <alignment horizontal="center" wrapText="1"/>
    </xf>
    <xf numFmtId="0" fontId="29" fillId="6" borderId="1" xfId="0" applyNumberFormat="1" applyFont="1" applyFill="1" applyBorder="1" applyAlignment="1" applyProtection="1">
      <alignment horizontal="center" vertical="center" wrapText="1"/>
    </xf>
    <xf numFmtId="49" fontId="30" fillId="6" borderId="1" xfId="0" applyNumberFormat="1" applyFont="1" applyFill="1" applyBorder="1" applyAlignment="1" applyProtection="1">
      <alignment horizontal="center" vertical="center" wrapText="1"/>
    </xf>
    <xf numFmtId="164" fontId="29" fillId="6" borderId="1" xfId="0" applyNumberFormat="1" applyFont="1" applyFill="1" applyBorder="1" applyAlignment="1" applyProtection="1">
      <alignment horizontal="center" vertical="center" wrapText="1"/>
    </xf>
    <xf numFmtId="0" fontId="30" fillId="6" borderId="1" xfId="0" applyNumberFormat="1" applyFont="1" applyFill="1" applyBorder="1" applyAlignment="1" applyProtection="1">
      <alignment horizontal="center" vertical="center" wrapText="1"/>
    </xf>
    <xf numFmtId="0" fontId="4" fillId="7" borderId="1" xfId="0" applyNumberFormat="1" applyFont="1" applyFill="1" applyBorder="1" applyAlignment="1" applyProtection="1">
      <alignment horizontal="center" vertical="center" wrapText="1"/>
    </xf>
    <xf numFmtId="49" fontId="4" fillId="8" borderId="1" xfId="0" applyNumberFormat="1" applyFont="1" applyFill="1" applyBorder="1" applyAlignment="1" applyProtection="1">
      <alignment horizontal="center" vertical="center" wrapText="1"/>
    </xf>
    <xf numFmtId="49" fontId="4" fillId="7" borderId="1" xfId="0" applyNumberFormat="1" applyFont="1" applyFill="1" applyBorder="1" applyAlignment="1" applyProtection="1">
      <alignment horizontal="center" vertical="center" wrapText="1"/>
    </xf>
    <xf numFmtId="164" fontId="4" fillId="7" borderId="1" xfId="0" quotePrefix="1" applyNumberFormat="1" applyFont="1" applyFill="1" applyBorder="1" applyAlignment="1" applyProtection="1">
      <alignment horizontal="center" vertical="center" wrapText="1"/>
    </xf>
    <xf numFmtId="3" fontId="4" fillId="7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/>
    <xf numFmtId="49" fontId="3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right"/>
    </xf>
    <xf numFmtId="0" fontId="31" fillId="0" borderId="1" xfId="0" applyNumberFormat="1" applyFont="1" applyFill="1" applyBorder="1" applyAlignment="1" applyProtection="1">
      <alignment horizontal="left" vertical="center"/>
    </xf>
    <xf numFmtId="3" fontId="1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right"/>
    </xf>
    <xf numFmtId="0" fontId="32" fillId="0" borderId="1" xfId="0" applyFont="1" applyBorder="1"/>
    <xf numFmtId="0" fontId="32" fillId="0" borderId="0" xfId="0" applyFont="1"/>
    <xf numFmtId="0" fontId="32" fillId="0" borderId="0" xfId="0" applyFont="1" applyAlignment="1">
      <alignment horizontal="center" vertical="center"/>
    </xf>
    <xf numFmtId="49" fontId="9" fillId="0" borderId="1" xfId="0" quotePrefix="1" applyNumberFormat="1" applyFont="1" applyFill="1" applyBorder="1" applyAlignment="1">
      <alignment horizontal="center" wrapText="1"/>
    </xf>
    <xf numFmtId="49" fontId="9" fillId="0" borderId="1" xfId="0" applyNumberFormat="1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9" fillId="3" borderId="1" xfId="0" applyNumberFormat="1" applyFont="1" applyFill="1" applyBorder="1" applyAlignment="1" applyProtection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33" fillId="0" borderId="1" xfId="0" applyNumberFormat="1" applyFont="1" applyFill="1" applyBorder="1" applyAlignment="1" applyProtection="1">
      <alignment horizontal="center" vertical="center" wrapText="1"/>
    </xf>
    <xf numFmtId="49" fontId="29" fillId="0" borderId="1" xfId="0" applyNumberFormat="1" applyFont="1" applyFill="1" applyBorder="1" applyAlignment="1">
      <alignment horizontal="center" vertical="center"/>
    </xf>
    <xf numFmtId="0" fontId="29" fillId="0" borderId="1" xfId="0" applyNumberFormat="1" applyFont="1" applyFill="1" applyBorder="1" applyAlignment="1">
      <alignment horizontal="center" vertical="center"/>
    </xf>
    <xf numFmtId="10" fontId="29" fillId="0" borderId="1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2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/>
    </xf>
    <xf numFmtId="0" fontId="9" fillId="0" borderId="1" xfId="2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2" fontId="29" fillId="0" borderId="1" xfId="0" applyNumberFormat="1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9" fillId="0" borderId="8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29" fillId="0" borderId="1" xfId="0" applyNumberFormat="1" applyFont="1" applyFill="1" applyBorder="1" applyAlignment="1">
      <alignment horizontal="center"/>
    </xf>
    <xf numFmtId="2" fontId="29" fillId="0" borderId="1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29" fillId="0" borderId="0" xfId="0" applyNumberFormat="1" applyFont="1" applyFill="1" applyBorder="1" applyAlignment="1">
      <alignment horizontal="center"/>
    </xf>
    <xf numFmtId="2" fontId="34" fillId="0" borderId="0" xfId="0" applyNumberFormat="1" applyFont="1" applyBorder="1" applyAlignment="1">
      <alignment horizontal="center"/>
    </xf>
    <xf numFmtId="2" fontId="32" fillId="0" borderId="0" xfId="0" applyNumberFormat="1" applyFont="1"/>
    <xf numFmtId="0" fontId="29" fillId="0" borderId="0" xfId="0" applyFont="1"/>
    <xf numFmtId="0" fontId="36" fillId="0" borderId="0" xfId="0" applyFont="1"/>
    <xf numFmtId="0" fontId="37" fillId="0" borderId="0" xfId="0" applyFont="1" applyAlignment="1">
      <alignment vertical="center" wrapText="1"/>
    </xf>
    <xf numFmtId="0" fontId="36" fillId="0" borderId="0" xfId="0" applyFont="1" applyAlignment="1">
      <alignment horizontal="center" vertical="center"/>
    </xf>
    <xf numFmtId="0" fontId="35" fillId="0" borderId="0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3" borderId="1" xfId="0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3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NumberFormat="1" applyFont="1" applyFill="1" applyBorder="1" applyAlignment="1" applyProtection="1">
      <alignment vertical="center" wrapText="1"/>
    </xf>
    <xf numFmtId="0" fontId="36" fillId="0" borderId="1" xfId="0" applyFont="1" applyBorder="1" applyAlignment="1">
      <alignment horizontal="center"/>
    </xf>
    <xf numFmtId="3" fontId="36" fillId="0" borderId="1" xfId="0" applyNumberFormat="1" applyFont="1" applyBorder="1" applyAlignment="1">
      <alignment horizontal="center"/>
    </xf>
    <xf numFmtId="0" fontId="36" fillId="0" borderId="2" xfId="0" applyFont="1" applyBorder="1" applyAlignment="1">
      <alignment horizontal="center"/>
    </xf>
    <xf numFmtId="0" fontId="36" fillId="0" borderId="1" xfId="0" applyFont="1" applyBorder="1"/>
    <xf numFmtId="0" fontId="36" fillId="0" borderId="0" xfId="0" applyFont="1" applyBorder="1"/>
    <xf numFmtId="3" fontId="36" fillId="0" borderId="0" xfId="0" applyNumberFormat="1" applyFont="1" applyBorder="1"/>
    <xf numFmtId="0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49" fontId="21" fillId="0" borderId="1" xfId="0" applyNumberFormat="1" applyFont="1" applyFill="1" applyBorder="1" applyAlignment="1" applyProtection="1">
      <alignment horizontal="left" vertical="center"/>
    </xf>
    <xf numFmtId="49" fontId="21" fillId="0" borderId="1" xfId="0" applyNumberFormat="1" applyFont="1" applyFill="1" applyBorder="1" applyAlignment="1" applyProtection="1">
      <alignment vertical="center"/>
    </xf>
    <xf numFmtId="3" fontId="11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9" fontId="21" fillId="0" borderId="1" xfId="0" applyNumberFormat="1" applyFont="1" applyFill="1" applyBorder="1" applyAlignment="1" applyProtection="1">
      <alignment horizontal="left" vertical="center" wrapText="1"/>
    </xf>
    <xf numFmtId="0" fontId="39" fillId="0" borderId="9" xfId="0" applyFont="1" applyBorder="1" applyAlignment="1">
      <alignment horizontal="center"/>
    </xf>
    <xf numFmtId="0" fontId="39" fillId="0" borderId="10" xfId="0" applyFont="1" applyBorder="1" applyAlignment="1">
      <alignment horizontal="center"/>
    </xf>
    <xf numFmtId="0" fontId="39" fillId="0" borderId="1" xfId="0" applyFont="1" applyBorder="1" applyAlignment="1">
      <alignment horizontal="center"/>
    </xf>
    <xf numFmtId="0" fontId="21" fillId="0" borderId="1" xfId="0" applyNumberFormat="1" applyFont="1" applyFill="1" applyBorder="1" applyAlignment="1" applyProtection="1">
      <alignment horizontal="left" vertical="center" wrapText="1"/>
    </xf>
    <xf numFmtId="0" fontId="36" fillId="0" borderId="1" xfId="0" applyFont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 applyProtection="1">
      <alignment horizontal="center" vertical="center" wrapText="1"/>
    </xf>
    <xf numFmtId="3" fontId="36" fillId="0" borderId="1" xfId="0" applyNumberFormat="1" applyFont="1" applyBorder="1" applyAlignment="1">
      <alignment horizontal="center" vertical="center"/>
    </xf>
    <xf numFmtId="0" fontId="40" fillId="0" borderId="1" xfId="0" applyFont="1" applyBorder="1" applyAlignment="1">
      <alignment horizontal="center"/>
    </xf>
    <xf numFmtId="0" fontId="40" fillId="0" borderId="1" xfId="0" applyFont="1" applyBorder="1" applyAlignment="1">
      <alignment horizontal="center" vertical="center"/>
    </xf>
    <xf numFmtId="0" fontId="40" fillId="0" borderId="2" xfId="0" applyFont="1" applyBorder="1" applyAlignment="1">
      <alignment horizontal="center"/>
    </xf>
    <xf numFmtId="0" fontId="40" fillId="0" borderId="1" xfId="0" applyFont="1" applyBorder="1"/>
    <xf numFmtId="0" fontId="40" fillId="0" borderId="0" xfId="0" applyFont="1" applyBorder="1"/>
    <xf numFmtId="3" fontId="40" fillId="0" borderId="0" xfId="0" applyNumberFormat="1" applyFont="1" applyBorder="1"/>
    <xf numFmtId="0" fontId="40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1" fillId="0" borderId="1" xfId="0" applyFont="1" applyBorder="1"/>
    <xf numFmtId="0" fontId="35" fillId="0" borderId="0" xfId="0" applyFont="1" applyAlignment="1"/>
    <xf numFmtId="0" fontId="35" fillId="0" borderId="1" xfId="0" applyFont="1" applyBorder="1" applyAlignment="1"/>
    <xf numFmtId="0" fontId="38" fillId="0" borderId="0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/>
    </xf>
    <xf numFmtId="3" fontId="11" fillId="0" borderId="1" xfId="0" applyNumberFormat="1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39" fillId="0" borderId="9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/>
    </xf>
    <xf numFmtId="0" fontId="36" fillId="0" borderId="2" xfId="0" applyFont="1" applyBorder="1"/>
    <xf numFmtId="0" fontId="38" fillId="0" borderId="0" xfId="0" applyFont="1" applyBorder="1" applyAlignment="1">
      <alignment vertical="center" wrapText="1"/>
    </xf>
    <xf numFmtId="0" fontId="29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49" fontId="7" fillId="2" borderId="4" xfId="0" applyNumberFormat="1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8" fillId="2" borderId="4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0" fontId="14" fillId="0" borderId="0" xfId="1" applyNumberFormat="1" applyFont="1" applyFill="1" applyBorder="1" applyAlignment="1">
      <alignment horizontal="center" vertical="center"/>
    </xf>
    <xf numFmtId="10" fontId="15" fillId="0" borderId="0" xfId="1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17" fillId="0" borderId="0" xfId="0" applyFont="1" applyFill="1" applyAlignment="1">
      <alignment horizont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28" fillId="5" borderId="8" xfId="0" applyNumberFormat="1" applyFont="1" applyFill="1" applyBorder="1" applyAlignment="1" applyProtection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6" xfId="0" applyFont="1" applyBorder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29" fillId="0" borderId="0" xfId="0" applyFont="1" applyBorder="1" applyAlignment="1">
      <alignment horizont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38" fillId="0" borderId="2" xfId="0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 wrapText="1"/>
    </xf>
    <xf numFmtId="0" fontId="35" fillId="0" borderId="0" xfId="0" applyFont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38" fillId="3" borderId="2" xfId="0" applyFont="1" applyFill="1" applyBorder="1" applyAlignment="1">
      <alignment horizontal="center" vertical="center" wrapText="1"/>
    </xf>
    <xf numFmtId="0" fontId="38" fillId="3" borderId="7" xfId="0" applyFont="1" applyFill="1" applyBorder="1" applyAlignment="1">
      <alignment horizontal="center" vertical="center" wrapText="1"/>
    </xf>
    <xf numFmtId="0" fontId="38" fillId="3" borderId="3" xfId="0" applyFont="1" applyFill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35" fillId="0" borderId="1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center" vertical="center" wrapText="1"/>
    </xf>
    <xf numFmtId="0" fontId="35" fillId="0" borderId="2" xfId="0" applyFont="1" applyBorder="1" applyAlignment="1">
      <alignment horizontal="right" vertical="center" wrapText="1"/>
    </xf>
    <xf numFmtId="0" fontId="35" fillId="0" borderId="3" xfId="0" applyFont="1" applyBorder="1" applyAlignment="1">
      <alignment horizontal="left" vertical="center" wrapText="1"/>
    </xf>
    <xf numFmtId="49" fontId="35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vertical="center"/>
    </xf>
    <xf numFmtId="0" fontId="11" fillId="0" borderId="2" xfId="0" applyNumberFormat="1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</cellXfs>
  <cellStyles count="5">
    <cellStyle name="Hyperlink" xfId="3" builtinId="8"/>
    <cellStyle name="Normal" xfId="0" builtinId="0"/>
    <cellStyle name="Normal 5" xfId="2"/>
    <cellStyle name="Normal 6" xfId="4"/>
    <cellStyle name="Percent" xfId="1" builtinId="5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H&#7842;O%20SAT%20VI&#7878;C%20L&#192;M%20(1)/KH&#7842;O%20SAT%20VI&#7878;C%20L&#192;M%20(Copy%20ve_28423)/M&#7850;U%20B&#193;O%20C&#193;O/4.%20M&#7851;u%20%20KS%20v&#224;%20c&#225;c%20bi&#7875;u%20m&#7851;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h sách"/>
      <sheetName val="M2 (Khoa)"/>
      <sheetName val="M3 (Khoa)"/>
      <sheetName val="M1"/>
      <sheetName val="M2"/>
      <sheetName val="M3"/>
      <sheetName val="TT về việc làm "/>
      <sheetName val="Các biểu mẫu"/>
    </sheetNames>
    <sheetDataSet>
      <sheetData sheetId="0">
        <row r="5">
          <cell r="B5">
            <v>0</v>
          </cell>
          <cell r="C5">
            <v>0</v>
          </cell>
          <cell r="D5">
            <v>0</v>
          </cell>
        </row>
        <row r="6">
          <cell r="B6">
            <v>0</v>
          </cell>
          <cell r="C6">
            <v>0</v>
          </cell>
          <cell r="D6">
            <v>0</v>
          </cell>
        </row>
        <row r="7">
          <cell r="B7">
            <v>0</v>
          </cell>
          <cell r="C7">
            <v>0</v>
          </cell>
          <cell r="D7">
            <v>0</v>
          </cell>
        </row>
        <row r="8">
          <cell r="B8">
            <v>0</v>
          </cell>
          <cell r="C8">
            <v>0</v>
          </cell>
          <cell r="D8">
            <v>0</v>
          </cell>
        </row>
        <row r="9">
          <cell r="B9">
            <v>0</v>
          </cell>
          <cell r="C9">
            <v>0</v>
          </cell>
          <cell r="D9">
            <v>0</v>
          </cell>
        </row>
        <row r="10">
          <cell r="B10">
            <v>0</v>
          </cell>
          <cell r="C10">
            <v>0</v>
          </cell>
          <cell r="D10">
            <v>0</v>
          </cell>
        </row>
        <row r="11">
          <cell r="B11">
            <v>0</v>
          </cell>
          <cell r="C11">
            <v>0</v>
          </cell>
          <cell r="D11">
            <v>0</v>
          </cell>
        </row>
        <row r="12">
          <cell r="B12">
            <v>0</v>
          </cell>
          <cell r="C12">
            <v>0</v>
          </cell>
          <cell r="D12">
            <v>0</v>
          </cell>
        </row>
        <row r="13">
          <cell r="B13">
            <v>0</v>
          </cell>
          <cell r="C13">
            <v>0</v>
          </cell>
          <cell r="D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</row>
        <row r="16">
          <cell r="B16">
            <v>0</v>
          </cell>
          <cell r="C16">
            <v>0</v>
          </cell>
          <cell r="D16">
            <v>0</v>
          </cell>
        </row>
        <row r="17">
          <cell r="B17">
            <v>0</v>
          </cell>
          <cell r="C17">
            <v>0</v>
          </cell>
          <cell r="D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</row>
        <row r="28">
          <cell r="B28">
            <v>0</v>
          </cell>
          <cell r="C28">
            <v>0</v>
          </cell>
          <cell r="D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</row>
        <row r="55">
          <cell r="B55">
            <v>0</v>
          </cell>
          <cell r="C55">
            <v>0</v>
          </cell>
          <cell r="D55">
            <v>0</v>
          </cell>
        </row>
        <row r="56">
          <cell r="B56">
            <v>0</v>
          </cell>
          <cell r="C56">
            <v>0</v>
          </cell>
          <cell r="D56">
            <v>0</v>
          </cell>
        </row>
        <row r="57">
          <cell r="B57">
            <v>0</v>
          </cell>
          <cell r="C57">
            <v>0</v>
          </cell>
          <cell r="D57">
            <v>0</v>
          </cell>
        </row>
        <row r="58">
          <cell r="B58">
            <v>0</v>
          </cell>
          <cell r="C58">
            <v>0</v>
          </cell>
          <cell r="D58">
            <v>0</v>
          </cell>
        </row>
        <row r="59">
          <cell r="B59">
            <v>0</v>
          </cell>
          <cell r="C59">
            <v>0</v>
          </cell>
          <cell r="D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</row>
        <row r="61">
          <cell r="B61">
            <v>0</v>
          </cell>
          <cell r="C61">
            <v>0</v>
          </cell>
          <cell r="D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</row>
        <row r="65">
          <cell r="B65">
            <v>0</v>
          </cell>
          <cell r="C65">
            <v>0</v>
          </cell>
          <cell r="D65">
            <v>0</v>
          </cell>
        </row>
        <row r="66">
          <cell r="B66">
            <v>0</v>
          </cell>
          <cell r="C66">
            <v>0</v>
          </cell>
          <cell r="D66">
            <v>0</v>
          </cell>
        </row>
        <row r="67">
          <cell r="B67">
            <v>0</v>
          </cell>
          <cell r="C67">
            <v>0</v>
          </cell>
          <cell r="D67">
            <v>0</v>
          </cell>
        </row>
        <row r="68">
          <cell r="B68">
            <v>0</v>
          </cell>
          <cell r="C68">
            <v>0</v>
          </cell>
          <cell r="D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</row>
        <row r="70">
          <cell r="B70">
            <v>0</v>
          </cell>
          <cell r="C70">
            <v>0</v>
          </cell>
          <cell r="D70">
            <v>0</v>
          </cell>
        </row>
        <row r="71">
          <cell r="B71">
            <v>0</v>
          </cell>
          <cell r="C71">
            <v>0</v>
          </cell>
          <cell r="D71">
            <v>0</v>
          </cell>
        </row>
        <row r="72">
          <cell r="B72">
            <v>0</v>
          </cell>
          <cell r="C72">
            <v>0</v>
          </cell>
          <cell r="D72">
            <v>0</v>
          </cell>
        </row>
        <row r="73">
          <cell r="B73">
            <v>0</v>
          </cell>
          <cell r="C73">
            <v>0</v>
          </cell>
          <cell r="D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</row>
        <row r="75">
          <cell r="B75">
            <v>0</v>
          </cell>
          <cell r="C75">
            <v>0</v>
          </cell>
          <cell r="D75">
            <v>0</v>
          </cell>
        </row>
        <row r="76">
          <cell r="B76">
            <v>0</v>
          </cell>
          <cell r="C76">
            <v>0</v>
          </cell>
          <cell r="D76">
            <v>0</v>
          </cell>
        </row>
        <row r="77">
          <cell r="B77">
            <v>0</v>
          </cell>
          <cell r="C77">
            <v>0</v>
          </cell>
          <cell r="D77">
            <v>0</v>
          </cell>
        </row>
        <row r="78">
          <cell r="B78">
            <v>0</v>
          </cell>
          <cell r="C78">
            <v>0</v>
          </cell>
          <cell r="D78">
            <v>0</v>
          </cell>
        </row>
        <row r="79">
          <cell r="B79">
            <v>0</v>
          </cell>
          <cell r="C79">
            <v>0</v>
          </cell>
          <cell r="D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</row>
        <row r="81">
          <cell r="B81">
            <v>0</v>
          </cell>
          <cell r="C81">
            <v>0</v>
          </cell>
          <cell r="D81">
            <v>0</v>
          </cell>
        </row>
        <row r="82">
          <cell r="B82">
            <v>0</v>
          </cell>
          <cell r="C82">
            <v>0</v>
          </cell>
          <cell r="D82">
            <v>0</v>
          </cell>
        </row>
        <row r="83">
          <cell r="B83">
            <v>0</v>
          </cell>
          <cell r="C83">
            <v>0</v>
          </cell>
          <cell r="D83">
            <v>0</v>
          </cell>
        </row>
        <row r="84">
          <cell r="B84">
            <v>0</v>
          </cell>
          <cell r="C84">
            <v>0</v>
          </cell>
          <cell r="D84">
            <v>0</v>
          </cell>
        </row>
        <row r="85">
          <cell r="B85">
            <v>0</v>
          </cell>
          <cell r="C85">
            <v>0</v>
          </cell>
          <cell r="D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</row>
        <row r="88">
          <cell r="B88">
            <v>0</v>
          </cell>
          <cell r="C88">
            <v>0</v>
          </cell>
          <cell r="D88">
            <v>0</v>
          </cell>
        </row>
        <row r="89">
          <cell r="B89">
            <v>0</v>
          </cell>
          <cell r="C89">
            <v>0</v>
          </cell>
          <cell r="D89">
            <v>0</v>
          </cell>
        </row>
        <row r="90">
          <cell r="B90">
            <v>0</v>
          </cell>
          <cell r="C90">
            <v>0</v>
          </cell>
          <cell r="D90">
            <v>0</v>
          </cell>
        </row>
        <row r="91">
          <cell r="B91">
            <v>0</v>
          </cell>
          <cell r="C91">
            <v>0</v>
          </cell>
          <cell r="D91">
            <v>0</v>
          </cell>
        </row>
        <row r="92">
          <cell r="B92">
            <v>0</v>
          </cell>
          <cell r="C92">
            <v>0</v>
          </cell>
          <cell r="D92">
            <v>0</v>
          </cell>
        </row>
        <row r="93">
          <cell r="B93">
            <v>0</v>
          </cell>
          <cell r="C93">
            <v>0</v>
          </cell>
          <cell r="D93">
            <v>0</v>
          </cell>
        </row>
        <row r="94">
          <cell r="B94">
            <v>0</v>
          </cell>
          <cell r="C94">
            <v>0</v>
          </cell>
          <cell r="D94">
            <v>0</v>
          </cell>
        </row>
        <row r="95">
          <cell r="B95">
            <v>0</v>
          </cell>
          <cell r="C95">
            <v>0</v>
          </cell>
          <cell r="D95">
            <v>0</v>
          </cell>
        </row>
        <row r="96">
          <cell r="B96">
            <v>0</v>
          </cell>
          <cell r="C96">
            <v>0</v>
          </cell>
          <cell r="D96">
            <v>0</v>
          </cell>
        </row>
        <row r="97">
          <cell r="B97">
            <v>0</v>
          </cell>
          <cell r="C97">
            <v>0</v>
          </cell>
          <cell r="D97">
            <v>0</v>
          </cell>
        </row>
        <row r="98">
          <cell r="B98">
            <v>0</v>
          </cell>
          <cell r="C98">
            <v>0</v>
          </cell>
          <cell r="D98">
            <v>0</v>
          </cell>
        </row>
        <row r="99">
          <cell r="B99">
            <v>0</v>
          </cell>
          <cell r="C99">
            <v>0</v>
          </cell>
          <cell r="D99">
            <v>0</v>
          </cell>
        </row>
        <row r="100">
          <cell r="B100">
            <v>0</v>
          </cell>
          <cell r="C100">
            <v>0</v>
          </cell>
          <cell r="D100">
            <v>0</v>
          </cell>
        </row>
        <row r="101">
          <cell r="B101">
            <v>0</v>
          </cell>
          <cell r="C101">
            <v>0</v>
          </cell>
          <cell r="D101">
            <v>0</v>
          </cell>
        </row>
        <row r="102">
          <cell r="B102">
            <v>0</v>
          </cell>
          <cell r="C102">
            <v>0</v>
          </cell>
          <cell r="D102">
            <v>0</v>
          </cell>
        </row>
        <row r="103">
          <cell r="B103">
            <v>0</v>
          </cell>
          <cell r="C103">
            <v>0</v>
          </cell>
          <cell r="D103">
            <v>0</v>
          </cell>
        </row>
        <row r="104">
          <cell r="B104">
            <v>0</v>
          </cell>
          <cell r="C104">
            <v>0</v>
          </cell>
          <cell r="D104">
            <v>0</v>
          </cell>
        </row>
        <row r="105">
          <cell r="B105">
            <v>0</v>
          </cell>
          <cell r="C105">
            <v>0</v>
          </cell>
          <cell r="D105">
            <v>0</v>
          </cell>
        </row>
        <row r="106">
          <cell r="B106">
            <v>0</v>
          </cell>
          <cell r="C106">
            <v>0</v>
          </cell>
          <cell r="D106">
            <v>0</v>
          </cell>
        </row>
        <row r="107">
          <cell r="B107">
            <v>0</v>
          </cell>
          <cell r="C107">
            <v>0</v>
          </cell>
          <cell r="D107">
            <v>0</v>
          </cell>
        </row>
        <row r="108">
          <cell r="B108">
            <v>0</v>
          </cell>
          <cell r="C108">
            <v>0</v>
          </cell>
          <cell r="D108">
            <v>0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</row>
        <row r="113">
          <cell r="B113">
            <v>0</v>
          </cell>
          <cell r="C113">
            <v>0</v>
          </cell>
          <cell r="D113">
            <v>0</v>
          </cell>
        </row>
        <row r="114">
          <cell r="B114">
            <v>0</v>
          </cell>
          <cell r="C114">
            <v>0</v>
          </cell>
          <cell r="D114">
            <v>0</v>
          </cell>
        </row>
        <row r="115">
          <cell r="B115">
            <v>0</v>
          </cell>
          <cell r="C115">
            <v>0</v>
          </cell>
          <cell r="D115">
            <v>0</v>
          </cell>
        </row>
        <row r="116">
          <cell r="B116">
            <v>0</v>
          </cell>
          <cell r="C116">
            <v>0</v>
          </cell>
          <cell r="D116">
            <v>0</v>
          </cell>
        </row>
        <row r="117">
          <cell r="B117">
            <v>0</v>
          </cell>
          <cell r="C117">
            <v>0</v>
          </cell>
          <cell r="D117">
            <v>0</v>
          </cell>
        </row>
        <row r="118">
          <cell r="B118">
            <v>0</v>
          </cell>
          <cell r="C118">
            <v>0</v>
          </cell>
          <cell r="D118">
            <v>0</v>
          </cell>
        </row>
        <row r="119">
          <cell r="B119">
            <v>0</v>
          </cell>
          <cell r="C119">
            <v>0</v>
          </cell>
          <cell r="D119">
            <v>0</v>
          </cell>
        </row>
        <row r="120">
          <cell r="B120">
            <v>0</v>
          </cell>
          <cell r="C120">
            <v>0</v>
          </cell>
          <cell r="D120">
            <v>0</v>
          </cell>
        </row>
        <row r="121">
          <cell r="B121">
            <v>0</v>
          </cell>
          <cell r="C121">
            <v>0</v>
          </cell>
          <cell r="D121">
            <v>0</v>
          </cell>
        </row>
        <row r="122">
          <cell r="B122">
            <v>0</v>
          </cell>
          <cell r="C122">
            <v>0</v>
          </cell>
          <cell r="D122">
            <v>0</v>
          </cell>
        </row>
        <row r="123">
          <cell r="B123">
            <v>0</v>
          </cell>
          <cell r="C123">
            <v>0</v>
          </cell>
          <cell r="D123">
            <v>0</v>
          </cell>
        </row>
        <row r="124">
          <cell r="B124">
            <v>0</v>
          </cell>
          <cell r="C124">
            <v>0</v>
          </cell>
          <cell r="D124">
            <v>0</v>
          </cell>
        </row>
        <row r="125">
          <cell r="B125">
            <v>0</v>
          </cell>
          <cell r="C125">
            <v>0</v>
          </cell>
          <cell r="D125">
            <v>0</v>
          </cell>
        </row>
        <row r="126">
          <cell r="B126">
            <v>0</v>
          </cell>
          <cell r="C126">
            <v>0</v>
          </cell>
          <cell r="D126">
            <v>0</v>
          </cell>
        </row>
        <row r="127">
          <cell r="B127">
            <v>0</v>
          </cell>
          <cell r="C127">
            <v>0</v>
          </cell>
          <cell r="D127">
            <v>0</v>
          </cell>
        </row>
        <row r="128">
          <cell r="B128">
            <v>0</v>
          </cell>
          <cell r="C128">
            <v>0</v>
          </cell>
          <cell r="D128">
            <v>0</v>
          </cell>
        </row>
        <row r="129">
          <cell r="B129">
            <v>0</v>
          </cell>
          <cell r="C129">
            <v>0</v>
          </cell>
          <cell r="D129">
            <v>0</v>
          </cell>
        </row>
        <row r="130">
          <cell r="B130">
            <v>0</v>
          </cell>
          <cell r="C130">
            <v>0</v>
          </cell>
          <cell r="D130">
            <v>0</v>
          </cell>
        </row>
        <row r="131">
          <cell r="B131">
            <v>0</v>
          </cell>
          <cell r="C131">
            <v>0</v>
          </cell>
          <cell r="D131">
            <v>0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</row>
        <row r="134">
          <cell r="B134">
            <v>0</v>
          </cell>
          <cell r="C134">
            <v>0</v>
          </cell>
          <cell r="D134">
            <v>0</v>
          </cell>
        </row>
        <row r="135">
          <cell r="B135">
            <v>0</v>
          </cell>
          <cell r="C135">
            <v>0</v>
          </cell>
          <cell r="D135">
            <v>0</v>
          </cell>
        </row>
        <row r="136">
          <cell r="B136">
            <v>0</v>
          </cell>
          <cell r="C136">
            <v>0</v>
          </cell>
          <cell r="D136">
            <v>0</v>
          </cell>
        </row>
        <row r="137">
          <cell r="B137">
            <v>0</v>
          </cell>
          <cell r="C137">
            <v>0</v>
          </cell>
          <cell r="D137">
            <v>0</v>
          </cell>
        </row>
        <row r="138">
          <cell r="B138">
            <v>0</v>
          </cell>
          <cell r="C138">
            <v>0</v>
          </cell>
          <cell r="D138">
            <v>0</v>
          </cell>
        </row>
        <row r="139">
          <cell r="B139">
            <v>0</v>
          </cell>
          <cell r="C139">
            <v>0</v>
          </cell>
          <cell r="D139">
            <v>0</v>
          </cell>
        </row>
        <row r="140">
          <cell r="B140">
            <v>0</v>
          </cell>
          <cell r="C140">
            <v>0</v>
          </cell>
          <cell r="D140">
            <v>0</v>
          </cell>
        </row>
        <row r="141">
          <cell r="B141">
            <v>0</v>
          </cell>
          <cell r="C141">
            <v>0</v>
          </cell>
          <cell r="D141">
            <v>0</v>
          </cell>
        </row>
        <row r="142">
          <cell r="B142">
            <v>0</v>
          </cell>
          <cell r="C142">
            <v>0</v>
          </cell>
          <cell r="D142">
            <v>0</v>
          </cell>
        </row>
        <row r="143">
          <cell r="B143">
            <v>0</v>
          </cell>
          <cell r="C143">
            <v>0</v>
          </cell>
          <cell r="D143">
            <v>0</v>
          </cell>
        </row>
        <row r="144">
          <cell r="B144">
            <v>0</v>
          </cell>
          <cell r="C144">
            <v>0</v>
          </cell>
          <cell r="D144">
            <v>0</v>
          </cell>
        </row>
        <row r="145">
          <cell r="B145">
            <v>0</v>
          </cell>
          <cell r="C145">
            <v>0</v>
          </cell>
          <cell r="D145">
            <v>0</v>
          </cell>
        </row>
        <row r="146">
          <cell r="B146">
            <v>0</v>
          </cell>
          <cell r="C146">
            <v>0</v>
          </cell>
          <cell r="D146">
            <v>0</v>
          </cell>
        </row>
        <row r="147">
          <cell r="B147">
            <v>0</v>
          </cell>
          <cell r="C147">
            <v>0</v>
          </cell>
          <cell r="D147">
            <v>0</v>
          </cell>
        </row>
        <row r="148">
          <cell r="B148">
            <v>0</v>
          </cell>
          <cell r="C148">
            <v>0</v>
          </cell>
          <cell r="D148">
            <v>0</v>
          </cell>
        </row>
        <row r="149">
          <cell r="B149">
            <v>0</v>
          </cell>
          <cell r="C149">
            <v>0</v>
          </cell>
          <cell r="D149">
            <v>0</v>
          </cell>
        </row>
        <row r="150">
          <cell r="B150">
            <v>0</v>
          </cell>
          <cell r="C150">
            <v>0</v>
          </cell>
          <cell r="D150">
            <v>0</v>
          </cell>
        </row>
        <row r="151">
          <cell r="B151">
            <v>0</v>
          </cell>
          <cell r="C151">
            <v>0</v>
          </cell>
          <cell r="D151">
            <v>0</v>
          </cell>
        </row>
        <row r="152">
          <cell r="B152">
            <v>0</v>
          </cell>
          <cell r="C152">
            <v>0</v>
          </cell>
          <cell r="D152">
            <v>0</v>
          </cell>
        </row>
        <row r="153">
          <cell r="B153">
            <v>0</v>
          </cell>
          <cell r="C153">
            <v>0</v>
          </cell>
          <cell r="D153">
            <v>0</v>
          </cell>
        </row>
        <row r="154">
          <cell r="B154">
            <v>0</v>
          </cell>
          <cell r="C154">
            <v>0</v>
          </cell>
          <cell r="D154">
            <v>0</v>
          </cell>
        </row>
        <row r="155">
          <cell r="B155">
            <v>0</v>
          </cell>
          <cell r="C155">
            <v>0</v>
          </cell>
          <cell r="D155">
            <v>0</v>
          </cell>
        </row>
        <row r="156">
          <cell r="B156">
            <v>0</v>
          </cell>
          <cell r="C156">
            <v>0</v>
          </cell>
          <cell r="D156">
            <v>0</v>
          </cell>
        </row>
        <row r="157">
          <cell r="B157">
            <v>0</v>
          </cell>
          <cell r="C157">
            <v>0</v>
          </cell>
          <cell r="D157">
            <v>0</v>
          </cell>
        </row>
        <row r="158">
          <cell r="B158">
            <v>0</v>
          </cell>
          <cell r="C158">
            <v>0</v>
          </cell>
          <cell r="D158">
            <v>0</v>
          </cell>
        </row>
        <row r="159">
          <cell r="B159">
            <v>0</v>
          </cell>
          <cell r="C159">
            <v>0</v>
          </cell>
          <cell r="D159">
            <v>0</v>
          </cell>
        </row>
        <row r="160">
          <cell r="B160">
            <v>0</v>
          </cell>
          <cell r="C160">
            <v>0</v>
          </cell>
          <cell r="D160">
            <v>0</v>
          </cell>
        </row>
        <row r="161">
          <cell r="B161">
            <v>0</v>
          </cell>
          <cell r="C161">
            <v>0</v>
          </cell>
          <cell r="D161">
            <v>0</v>
          </cell>
        </row>
        <row r="162">
          <cell r="B162">
            <v>0</v>
          </cell>
          <cell r="C162">
            <v>0</v>
          </cell>
          <cell r="D162">
            <v>0</v>
          </cell>
        </row>
        <row r="163">
          <cell r="B163">
            <v>0</v>
          </cell>
          <cell r="C163">
            <v>0</v>
          </cell>
          <cell r="D163">
            <v>0</v>
          </cell>
        </row>
        <row r="164">
          <cell r="B164">
            <v>0</v>
          </cell>
          <cell r="C164">
            <v>0</v>
          </cell>
          <cell r="D164">
            <v>0</v>
          </cell>
        </row>
        <row r="165">
          <cell r="B165">
            <v>0</v>
          </cell>
          <cell r="C165">
            <v>0</v>
          </cell>
          <cell r="D165">
            <v>0</v>
          </cell>
        </row>
        <row r="166">
          <cell r="B166">
            <v>0</v>
          </cell>
          <cell r="C166">
            <v>0</v>
          </cell>
          <cell r="D166">
            <v>0</v>
          </cell>
        </row>
        <row r="167">
          <cell r="B167">
            <v>0</v>
          </cell>
          <cell r="C167">
            <v>0</v>
          </cell>
          <cell r="D167">
            <v>0</v>
          </cell>
        </row>
        <row r="168">
          <cell r="B168">
            <v>0</v>
          </cell>
          <cell r="C168">
            <v>0</v>
          </cell>
          <cell r="D168">
            <v>0</v>
          </cell>
        </row>
        <row r="169">
          <cell r="B169">
            <v>0</v>
          </cell>
          <cell r="C169">
            <v>0</v>
          </cell>
          <cell r="D169">
            <v>0</v>
          </cell>
        </row>
        <row r="170">
          <cell r="B170">
            <v>0</v>
          </cell>
          <cell r="C170">
            <v>0</v>
          </cell>
          <cell r="D170">
            <v>0</v>
          </cell>
        </row>
        <row r="171">
          <cell r="B171">
            <v>0</v>
          </cell>
          <cell r="C171">
            <v>0</v>
          </cell>
          <cell r="D171">
            <v>0</v>
          </cell>
        </row>
        <row r="172">
          <cell r="B172">
            <v>0</v>
          </cell>
          <cell r="C172">
            <v>0</v>
          </cell>
          <cell r="D172">
            <v>0</v>
          </cell>
        </row>
        <row r="173">
          <cell r="B173">
            <v>0</v>
          </cell>
          <cell r="C173">
            <v>0</v>
          </cell>
          <cell r="D173">
            <v>0</v>
          </cell>
        </row>
        <row r="174">
          <cell r="B174">
            <v>0</v>
          </cell>
          <cell r="C174">
            <v>0</v>
          </cell>
          <cell r="D174">
            <v>0</v>
          </cell>
        </row>
        <row r="175">
          <cell r="B175">
            <v>0</v>
          </cell>
          <cell r="C175">
            <v>0</v>
          </cell>
          <cell r="D175">
            <v>0</v>
          </cell>
        </row>
        <row r="176">
          <cell r="B176">
            <v>0</v>
          </cell>
          <cell r="C176">
            <v>0</v>
          </cell>
          <cell r="D176">
            <v>0</v>
          </cell>
        </row>
        <row r="177">
          <cell r="B177">
            <v>0</v>
          </cell>
          <cell r="C177">
            <v>0</v>
          </cell>
          <cell r="D177">
            <v>0</v>
          </cell>
        </row>
        <row r="178">
          <cell r="B178">
            <v>0</v>
          </cell>
          <cell r="C178">
            <v>0</v>
          </cell>
          <cell r="D178">
            <v>0</v>
          </cell>
        </row>
        <row r="179">
          <cell r="B179">
            <v>0</v>
          </cell>
          <cell r="C179">
            <v>0</v>
          </cell>
          <cell r="D179">
            <v>0</v>
          </cell>
        </row>
        <row r="180">
          <cell r="B180">
            <v>0</v>
          </cell>
          <cell r="C180">
            <v>0</v>
          </cell>
          <cell r="D180">
            <v>0</v>
          </cell>
        </row>
        <row r="181">
          <cell r="B181">
            <v>0</v>
          </cell>
          <cell r="C181">
            <v>0</v>
          </cell>
          <cell r="D181">
            <v>0</v>
          </cell>
        </row>
        <row r="182">
          <cell r="B182">
            <v>0</v>
          </cell>
          <cell r="C182">
            <v>0</v>
          </cell>
          <cell r="D182">
            <v>0</v>
          </cell>
        </row>
        <row r="183">
          <cell r="B183">
            <v>0</v>
          </cell>
          <cell r="C183">
            <v>0</v>
          </cell>
          <cell r="D183">
            <v>0</v>
          </cell>
        </row>
        <row r="184">
          <cell r="B184">
            <v>0</v>
          </cell>
          <cell r="C184">
            <v>0</v>
          </cell>
          <cell r="D184">
            <v>0</v>
          </cell>
        </row>
        <row r="185">
          <cell r="B185">
            <v>0</v>
          </cell>
          <cell r="C185">
            <v>0</v>
          </cell>
          <cell r="D185">
            <v>0</v>
          </cell>
        </row>
        <row r="186">
          <cell r="B186">
            <v>0</v>
          </cell>
          <cell r="C186">
            <v>0</v>
          </cell>
          <cell r="D186">
            <v>0</v>
          </cell>
        </row>
        <row r="187">
          <cell r="B187">
            <v>0</v>
          </cell>
          <cell r="C187">
            <v>0</v>
          </cell>
          <cell r="D187">
            <v>0</v>
          </cell>
        </row>
        <row r="188">
          <cell r="B188">
            <v>0</v>
          </cell>
          <cell r="C188">
            <v>0</v>
          </cell>
          <cell r="D188">
            <v>0</v>
          </cell>
        </row>
        <row r="189">
          <cell r="B189">
            <v>0</v>
          </cell>
          <cell r="C189">
            <v>0</v>
          </cell>
          <cell r="D189">
            <v>0</v>
          </cell>
        </row>
        <row r="190">
          <cell r="B190">
            <v>0</v>
          </cell>
          <cell r="C190">
            <v>0</v>
          </cell>
          <cell r="D190">
            <v>0</v>
          </cell>
        </row>
        <row r="191">
          <cell r="B191">
            <v>0</v>
          </cell>
          <cell r="C191">
            <v>0</v>
          </cell>
          <cell r="D191">
            <v>0</v>
          </cell>
        </row>
        <row r="192">
          <cell r="B192">
            <v>0</v>
          </cell>
          <cell r="C192">
            <v>0</v>
          </cell>
          <cell r="D192">
            <v>0</v>
          </cell>
        </row>
        <row r="193">
          <cell r="B193">
            <v>0</v>
          </cell>
          <cell r="C193">
            <v>0</v>
          </cell>
          <cell r="D193">
            <v>0</v>
          </cell>
        </row>
        <row r="194">
          <cell r="B194">
            <v>0</v>
          </cell>
          <cell r="C194">
            <v>0</v>
          </cell>
          <cell r="D194">
            <v>0</v>
          </cell>
        </row>
        <row r="195">
          <cell r="B195">
            <v>0</v>
          </cell>
          <cell r="C195">
            <v>0</v>
          </cell>
          <cell r="D195">
            <v>0</v>
          </cell>
        </row>
        <row r="196">
          <cell r="B196">
            <v>0</v>
          </cell>
          <cell r="C196">
            <v>0</v>
          </cell>
          <cell r="D196">
            <v>0</v>
          </cell>
        </row>
        <row r="197">
          <cell r="B197">
            <v>0</v>
          </cell>
          <cell r="C197">
            <v>0</v>
          </cell>
          <cell r="D197">
            <v>0</v>
          </cell>
        </row>
        <row r="198">
          <cell r="B198">
            <v>0</v>
          </cell>
          <cell r="C198">
            <v>0</v>
          </cell>
          <cell r="D198">
            <v>0</v>
          </cell>
        </row>
        <row r="199">
          <cell r="B199">
            <v>0</v>
          </cell>
          <cell r="C199">
            <v>0</v>
          </cell>
          <cell r="D199">
            <v>0</v>
          </cell>
        </row>
        <row r="200">
          <cell r="B200">
            <v>0</v>
          </cell>
          <cell r="C200">
            <v>0</v>
          </cell>
          <cell r="D200">
            <v>0</v>
          </cell>
        </row>
        <row r="201">
          <cell r="B201">
            <v>0</v>
          </cell>
          <cell r="C201">
            <v>0</v>
          </cell>
          <cell r="D201">
            <v>0</v>
          </cell>
        </row>
        <row r="202">
          <cell r="B202">
            <v>0</v>
          </cell>
          <cell r="C202">
            <v>0</v>
          </cell>
          <cell r="D202">
            <v>0</v>
          </cell>
        </row>
        <row r="203">
          <cell r="B203">
            <v>0</v>
          </cell>
          <cell r="C203">
            <v>0</v>
          </cell>
          <cell r="D203">
            <v>0</v>
          </cell>
        </row>
        <row r="204">
          <cell r="B204">
            <v>0</v>
          </cell>
          <cell r="C204">
            <v>0</v>
          </cell>
          <cell r="D204">
            <v>0</v>
          </cell>
        </row>
        <row r="205">
          <cell r="B205">
            <v>0</v>
          </cell>
          <cell r="C205">
            <v>0</v>
          </cell>
          <cell r="D205">
            <v>0</v>
          </cell>
        </row>
        <row r="206">
          <cell r="B206">
            <v>0</v>
          </cell>
          <cell r="C206">
            <v>0</v>
          </cell>
          <cell r="D206">
            <v>0</v>
          </cell>
        </row>
        <row r="207">
          <cell r="B207">
            <v>0</v>
          </cell>
          <cell r="C207">
            <v>0</v>
          </cell>
          <cell r="D207">
            <v>0</v>
          </cell>
        </row>
        <row r="208">
          <cell r="B208">
            <v>0</v>
          </cell>
          <cell r="C208">
            <v>0</v>
          </cell>
          <cell r="D208">
            <v>0</v>
          </cell>
        </row>
        <row r="209">
          <cell r="B209">
            <v>0</v>
          </cell>
          <cell r="C209">
            <v>0</v>
          </cell>
          <cell r="D209">
            <v>0</v>
          </cell>
        </row>
        <row r="210">
          <cell r="B210">
            <v>0</v>
          </cell>
          <cell r="C210">
            <v>0</v>
          </cell>
          <cell r="D210">
            <v>0</v>
          </cell>
        </row>
        <row r="211">
          <cell r="B211">
            <v>0</v>
          </cell>
          <cell r="C211">
            <v>0</v>
          </cell>
          <cell r="D211">
            <v>0</v>
          </cell>
        </row>
        <row r="212">
          <cell r="B212">
            <v>0</v>
          </cell>
          <cell r="C212">
            <v>0</v>
          </cell>
          <cell r="D212">
            <v>0</v>
          </cell>
        </row>
        <row r="213">
          <cell r="B213">
            <v>0</v>
          </cell>
          <cell r="C213">
            <v>0</v>
          </cell>
          <cell r="D213">
            <v>0</v>
          </cell>
        </row>
        <row r="214">
          <cell r="B214">
            <v>0</v>
          </cell>
          <cell r="C214">
            <v>0</v>
          </cell>
          <cell r="D214">
            <v>0</v>
          </cell>
        </row>
        <row r="215">
          <cell r="B215">
            <v>0</v>
          </cell>
          <cell r="C215">
            <v>0</v>
          </cell>
          <cell r="D215">
            <v>0</v>
          </cell>
        </row>
        <row r="216">
          <cell r="B216">
            <v>0</v>
          </cell>
          <cell r="C216">
            <v>0</v>
          </cell>
          <cell r="D216">
            <v>0</v>
          </cell>
        </row>
        <row r="217">
          <cell r="B217">
            <v>0</v>
          </cell>
          <cell r="C217">
            <v>0</v>
          </cell>
          <cell r="D217">
            <v>0</v>
          </cell>
        </row>
        <row r="218">
          <cell r="B218">
            <v>0</v>
          </cell>
          <cell r="C218">
            <v>0</v>
          </cell>
          <cell r="D218">
            <v>0</v>
          </cell>
        </row>
        <row r="219">
          <cell r="B219">
            <v>0</v>
          </cell>
          <cell r="C219">
            <v>0</v>
          </cell>
          <cell r="D219">
            <v>0</v>
          </cell>
        </row>
        <row r="220">
          <cell r="B220">
            <v>0</v>
          </cell>
          <cell r="C220">
            <v>0</v>
          </cell>
          <cell r="D220">
            <v>0</v>
          </cell>
        </row>
        <row r="221">
          <cell r="B221">
            <v>0</v>
          </cell>
          <cell r="C221">
            <v>0</v>
          </cell>
          <cell r="D221">
            <v>0</v>
          </cell>
        </row>
        <row r="222">
          <cell r="B222">
            <v>0</v>
          </cell>
          <cell r="C222">
            <v>0</v>
          </cell>
          <cell r="D222">
            <v>0</v>
          </cell>
        </row>
        <row r="223">
          <cell r="B223">
            <v>0</v>
          </cell>
          <cell r="C223">
            <v>0</v>
          </cell>
          <cell r="D223">
            <v>0</v>
          </cell>
        </row>
        <row r="224">
          <cell r="B224">
            <v>0</v>
          </cell>
          <cell r="C224">
            <v>0</v>
          </cell>
          <cell r="D224">
            <v>0</v>
          </cell>
        </row>
        <row r="225">
          <cell r="B225">
            <v>0</v>
          </cell>
          <cell r="C225">
            <v>0</v>
          </cell>
          <cell r="D225">
            <v>0</v>
          </cell>
        </row>
        <row r="226">
          <cell r="B226">
            <v>0</v>
          </cell>
          <cell r="C226">
            <v>0</v>
          </cell>
          <cell r="D226">
            <v>0</v>
          </cell>
        </row>
        <row r="227">
          <cell r="B227">
            <v>0</v>
          </cell>
          <cell r="C227">
            <v>0</v>
          </cell>
          <cell r="D227">
            <v>0</v>
          </cell>
        </row>
        <row r="228">
          <cell r="B228">
            <v>0</v>
          </cell>
          <cell r="C228">
            <v>0</v>
          </cell>
          <cell r="D228">
            <v>0</v>
          </cell>
        </row>
        <row r="229">
          <cell r="B229">
            <v>0</v>
          </cell>
          <cell r="C229">
            <v>0</v>
          </cell>
          <cell r="D229">
            <v>0</v>
          </cell>
        </row>
        <row r="230">
          <cell r="B230">
            <v>0</v>
          </cell>
          <cell r="C230">
            <v>0</v>
          </cell>
          <cell r="D230">
            <v>0</v>
          </cell>
        </row>
        <row r="231">
          <cell r="B231">
            <v>0</v>
          </cell>
          <cell r="C231">
            <v>0</v>
          </cell>
          <cell r="D231">
            <v>0</v>
          </cell>
        </row>
        <row r="232">
          <cell r="B232">
            <v>0</v>
          </cell>
          <cell r="C232">
            <v>0</v>
          </cell>
          <cell r="D232">
            <v>0</v>
          </cell>
        </row>
        <row r="233">
          <cell r="B233">
            <v>0</v>
          </cell>
          <cell r="C233">
            <v>0</v>
          </cell>
          <cell r="D233">
            <v>0</v>
          </cell>
        </row>
        <row r="234">
          <cell r="B234">
            <v>0</v>
          </cell>
          <cell r="C234">
            <v>0</v>
          </cell>
          <cell r="D234">
            <v>0</v>
          </cell>
        </row>
        <row r="235">
          <cell r="B235">
            <v>0</v>
          </cell>
          <cell r="C235">
            <v>0</v>
          </cell>
          <cell r="D235">
            <v>0</v>
          </cell>
        </row>
        <row r="236">
          <cell r="B236">
            <v>0</v>
          </cell>
          <cell r="C236">
            <v>0</v>
          </cell>
          <cell r="D236">
            <v>0</v>
          </cell>
        </row>
        <row r="237">
          <cell r="B237">
            <v>0</v>
          </cell>
          <cell r="C237">
            <v>0</v>
          </cell>
          <cell r="D237">
            <v>0</v>
          </cell>
        </row>
        <row r="238">
          <cell r="B238">
            <v>0</v>
          </cell>
          <cell r="C238">
            <v>0</v>
          </cell>
          <cell r="D238">
            <v>0</v>
          </cell>
        </row>
        <row r="239">
          <cell r="B239">
            <v>0</v>
          </cell>
          <cell r="C239">
            <v>0</v>
          </cell>
          <cell r="D239">
            <v>0</v>
          </cell>
        </row>
        <row r="240">
          <cell r="B240">
            <v>0</v>
          </cell>
          <cell r="C240">
            <v>0</v>
          </cell>
          <cell r="D240">
            <v>0</v>
          </cell>
        </row>
        <row r="241">
          <cell r="B241">
            <v>0</v>
          </cell>
          <cell r="C241">
            <v>0</v>
          </cell>
          <cell r="D241">
            <v>0</v>
          </cell>
        </row>
        <row r="242">
          <cell r="B242">
            <v>0</v>
          </cell>
          <cell r="C242">
            <v>0</v>
          </cell>
          <cell r="D242">
            <v>0</v>
          </cell>
        </row>
        <row r="243">
          <cell r="B243">
            <v>0</v>
          </cell>
          <cell r="C243">
            <v>0</v>
          </cell>
          <cell r="D243">
            <v>0</v>
          </cell>
        </row>
        <row r="244">
          <cell r="B244">
            <v>0</v>
          </cell>
          <cell r="C244">
            <v>0</v>
          </cell>
          <cell r="D244">
            <v>0</v>
          </cell>
        </row>
        <row r="245">
          <cell r="B245">
            <v>0</v>
          </cell>
          <cell r="C245">
            <v>0</v>
          </cell>
          <cell r="D245">
            <v>0</v>
          </cell>
        </row>
        <row r="246">
          <cell r="B246">
            <v>0</v>
          </cell>
          <cell r="C246">
            <v>0</v>
          </cell>
          <cell r="D246">
            <v>0</v>
          </cell>
        </row>
        <row r="247">
          <cell r="B247">
            <v>0</v>
          </cell>
          <cell r="C247">
            <v>0</v>
          </cell>
          <cell r="D247">
            <v>0</v>
          </cell>
        </row>
        <row r="248">
          <cell r="B248">
            <v>0</v>
          </cell>
          <cell r="C248">
            <v>0</v>
          </cell>
          <cell r="D248">
            <v>0</v>
          </cell>
        </row>
        <row r="249">
          <cell r="B249">
            <v>0</v>
          </cell>
          <cell r="C249">
            <v>0</v>
          </cell>
          <cell r="D249">
            <v>0</v>
          </cell>
        </row>
        <row r="250">
          <cell r="B250">
            <v>0</v>
          </cell>
          <cell r="C250">
            <v>0</v>
          </cell>
          <cell r="D250">
            <v>0</v>
          </cell>
        </row>
        <row r="251">
          <cell r="B251">
            <v>0</v>
          </cell>
          <cell r="C251">
            <v>0</v>
          </cell>
          <cell r="D251">
            <v>0</v>
          </cell>
        </row>
        <row r="252">
          <cell r="B252">
            <v>0</v>
          </cell>
          <cell r="C252">
            <v>0</v>
          </cell>
          <cell r="D252">
            <v>0</v>
          </cell>
        </row>
        <row r="253">
          <cell r="B253">
            <v>0</v>
          </cell>
          <cell r="C253">
            <v>0</v>
          </cell>
          <cell r="D253">
            <v>0</v>
          </cell>
        </row>
        <row r="254">
          <cell r="B254">
            <v>0</v>
          </cell>
          <cell r="C254">
            <v>0</v>
          </cell>
          <cell r="D254">
            <v>0</v>
          </cell>
        </row>
        <row r="255">
          <cell r="B255">
            <v>0</v>
          </cell>
          <cell r="C255">
            <v>0</v>
          </cell>
          <cell r="D255">
            <v>0</v>
          </cell>
        </row>
        <row r="256">
          <cell r="B256">
            <v>0</v>
          </cell>
          <cell r="C256">
            <v>0</v>
          </cell>
          <cell r="D256">
            <v>0</v>
          </cell>
        </row>
        <row r="257">
          <cell r="B257">
            <v>0</v>
          </cell>
          <cell r="C257">
            <v>0</v>
          </cell>
          <cell r="D257">
            <v>0</v>
          </cell>
        </row>
        <row r="258">
          <cell r="B258">
            <v>0</v>
          </cell>
          <cell r="C258">
            <v>0</v>
          </cell>
          <cell r="D258">
            <v>0</v>
          </cell>
        </row>
        <row r="259">
          <cell r="B259">
            <v>0</v>
          </cell>
          <cell r="C259">
            <v>0</v>
          </cell>
          <cell r="D259">
            <v>0</v>
          </cell>
        </row>
        <row r="260">
          <cell r="B260">
            <v>0</v>
          </cell>
          <cell r="C260">
            <v>0</v>
          </cell>
          <cell r="D260">
            <v>0</v>
          </cell>
        </row>
        <row r="261">
          <cell r="B261">
            <v>0</v>
          </cell>
          <cell r="C261">
            <v>0</v>
          </cell>
          <cell r="D261">
            <v>0</v>
          </cell>
        </row>
        <row r="262">
          <cell r="B262">
            <v>0</v>
          </cell>
          <cell r="C262">
            <v>0</v>
          </cell>
          <cell r="D262">
            <v>0</v>
          </cell>
        </row>
        <row r="263">
          <cell r="B263">
            <v>0</v>
          </cell>
          <cell r="C263">
            <v>0</v>
          </cell>
          <cell r="D263">
            <v>0</v>
          </cell>
        </row>
        <row r="264">
          <cell r="B264">
            <v>0</v>
          </cell>
          <cell r="C264">
            <v>0</v>
          </cell>
          <cell r="D264">
            <v>0</v>
          </cell>
        </row>
        <row r="265">
          <cell r="B265">
            <v>0</v>
          </cell>
          <cell r="C265">
            <v>0</v>
          </cell>
          <cell r="D265">
            <v>0</v>
          </cell>
        </row>
        <row r="266">
          <cell r="B266">
            <v>0</v>
          </cell>
          <cell r="C266">
            <v>0</v>
          </cell>
          <cell r="D266">
            <v>0</v>
          </cell>
        </row>
        <row r="267">
          <cell r="B267">
            <v>0</v>
          </cell>
          <cell r="C267">
            <v>0</v>
          </cell>
          <cell r="D267">
            <v>0</v>
          </cell>
        </row>
        <row r="268">
          <cell r="B268">
            <v>0</v>
          </cell>
          <cell r="C268">
            <v>0</v>
          </cell>
          <cell r="D268">
            <v>0</v>
          </cell>
        </row>
        <row r="269">
          <cell r="B269">
            <v>0</v>
          </cell>
          <cell r="C269">
            <v>0</v>
          </cell>
          <cell r="D269">
            <v>0</v>
          </cell>
        </row>
        <row r="270">
          <cell r="B270">
            <v>0</v>
          </cell>
          <cell r="C270">
            <v>0</v>
          </cell>
          <cell r="D270">
            <v>0</v>
          </cell>
        </row>
        <row r="271">
          <cell r="B271">
            <v>0</v>
          </cell>
          <cell r="C271">
            <v>0</v>
          </cell>
          <cell r="D271">
            <v>0</v>
          </cell>
        </row>
        <row r="272">
          <cell r="B272">
            <v>0</v>
          </cell>
          <cell r="C272">
            <v>0</v>
          </cell>
          <cell r="D272">
            <v>0</v>
          </cell>
        </row>
        <row r="273">
          <cell r="B273">
            <v>0</v>
          </cell>
          <cell r="C273">
            <v>0</v>
          </cell>
          <cell r="D273">
            <v>0</v>
          </cell>
        </row>
        <row r="274">
          <cell r="B274">
            <v>0</v>
          </cell>
          <cell r="C274">
            <v>0</v>
          </cell>
          <cell r="D274">
            <v>0</v>
          </cell>
        </row>
        <row r="275">
          <cell r="B275">
            <v>0</v>
          </cell>
          <cell r="C275">
            <v>0</v>
          </cell>
          <cell r="D275">
            <v>0</v>
          </cell>
        </row>
        <row r="276">
          <cell r="B276">
            <v>0</v>
          </cell>
          <cell r="C276">
            <v>0</v>
          </cell>
          <cell r="D276">
            <v>0</v>
          </cell>
        </row>
        <row r="277">
          <cell r="B277">
            <v>0</v>
          </cell>
          <cell r="C277">
            <v>0</v>
          </cell>
          <cell r="D277">
            <v>0</v>
          </cell>
        </row>
        <row r="278">
          <cell r="B278">
            <v>0</v>
          </cell>
          <cell r="C278">
            <v>0</v>
          </cell>
          <cell r="D278">
            <v>0</v>
          </cell>
        </row>
        <row r="279">
          <cell r="B279">
            <v>0</v>
          </cell>
          <cell r="C279">
            <v>0</v>
          </cell>
          <cell r="D279">
            <v>0</v>
          </cell>
        </row>
        <row r="280">
          <cell r="B280">
            <v>0</v>
          </cell>
          <cell r="C280">
            <v>0</v>
          </cell>
          <cell r="D280">
            <v>0</v>
          </cell>
        </row>
        <row r="281">
          <cell r="B281">
            <v>0</v>
          </cell>
          <cell r="C281">
            <v>0</v>
          </cell>
          <cell r="D281">
            <v>0</v>
          </cell>
        </row>
        <row r="282">
          <cell r="B282">
            <v>0</v>
          </cell>
          <cell r="C282">
            <v>0</v>
          </cell>
          <cell r="D282">
            <v>0</v>
          </cell>
        </row>
        <row r="283">
          <cell r="B283">
            <v>0</v>
          </cell>
          <cell r="C283">
            <v>0</v>
          </cell>
          <cell r="D283">
            <v>0</v>
          </cell>
        </row>
        <row r="284">
          <cell r="B284">
            <v>0</v>
          </cell>
          <cell r="C284">
            <v>0</v>
          </cell>
          <cell r="D284">
            <v>0</v>
          </cell>
        </row>
        <row r="285">
          <cell r="B285">
            <v>0</v>
          </cell>
          <cell r="C285">
            <v>0</v>
          </cell>
          <cell r="D285">
            <v>0</v>
          </cell>
        </row>
        <row r="286">
          <cell r="B286">
            <v>0</v>
          </cell>
          <cell r="C286">
            <v>0</v>
          </cell>
          <cell r="D286">
            <v>0</v>
          </cell>
        </row>
        <row r="287">
          <cell r="B287">
            <v>0</v>
          </cell>
          <cell r="C287">
            <v>0</v>
          </cell>
          <cell r="D287">
            <v>0</v>
          </cell>
        </row>
        <row r="288">
          <cell r="B288">
            <v>0</v>
          </cell>
          <cell r="C288">
            <v>0</v>
          </cell>
          <cell r="D288">
            <v>0</v>
          </cell>
        </row>
        <row r="289">
          <cell r="B289">
            <v>0</v>
          </cell>
          <cell r="C289">
            <v>0</v>
          </cell>
          <cell r="D289">
            <v>0</v>
          </cell>
        </row>
        <row r="290">
          <cell r="B290">
            <v>0</v>
          </cell>
          <cell r="C290">
            <v>0</v>
          </cell>
          <cell r="D290">
            <v>0</v>
          </cell>
        </row>
        <row r="291">
          <cell r="B291">
            <v>0</v>
          </cell>
          <cell r="C291">
            <v>0</v>
          </cell>
          <cell r="D291">
            <v>0</v>
          </cell>
        </row>
        <row r="292">
          <cell r="B292">
            <v>0</v>
          </cell>
          <cell r="C292">
            <v>0</v>
          </cell>
          <cell r="D292">
            <v>0</v>
          </cell>
        </row>
        <row r="293">
          <cell r="B293">
            <v>0</v>
          </cell>
          <cell r="C293">
            <v>0</v>
          </cell>
          <cell r="D293">
            <v>0</v>
          </cell>
        </row>
        <row r="294">
          <cell r="B294">
            <v>0</v>
          </cell>
          <cell r="C294">
            <v>0</v>
          </cell>
          <cell r="D294">
            <v>0</v>
          </cell>
        </row>
        <row r="295">
          <cell r="B295">
            <v>0</v>
          </cell>
          <cell r="C295">
            <v>0</v>
          </cell>
          <cell r="D295">
            <v>0</v>
          </cell>
        </row>
        <row r="296">
          <cell r="B296">
            <v>0</v>
          </cell>
          <cell r="C296">
            <v>0</v>
          </cell>
          <cell r="D296">
            <v>0</v>
          </cell>
        </row>
        <row r="297">
          <cell r="B297">
            <v>0</v>
          </cell>
          <cell r="C297">
            <v>0</v>
          </cell>
          <cell r="D297">
            <v>0</v>
          </cell>
        </row>
        <row r="298">
          <cell r="B298">
            <v>0</v>
          </cell>
          <cell r="C298">
            <v>0</v>
          </cell>
          <cell r="D298">
            <v>0</v>
          </cell>
        </row>
        <row r="299">
          <cell r="B299">
            <v>0</v>
          </cell>
          <cell r="C299">
            <v>0</v>
          </cell>
          <cell r="D299">
            <v>0</v>
          </cell>
        </row>
        <row r="300">
          <cell r="B300">
            <v>0</v>
          </cell>
          <cell r="C300">
            <v>0</v>
          </cell>
          <cell r="D300">
            <v>0</v>
          </cell>
        </row>
        <row r="301">
          <cell r="B301">
            <v>0</v>
          </cell>
          <cell r="C301">
            <v>0</v>
          </cell>
          <cell r="D301">
            <v>0</v>
          </cell>
        </row>
        <row r="302">
          <cell r="B302">
            <v>0</v>
          </cell>
          <cell r="C302">
            <v>0</v>
          </cell>
          <cell r="D302">
            <v>0</v>
          </cell>
        </row>
        <row r="303">
          <cell r="B303">
            <v>0</v>
          </cell>
          <cell r="C303">
            <v>0</v>
          </cell>
          <cell r="D303">
            <v>0</v>
          </cell>
        </row>
        <row r="304">
          <cell r="B304">
            <v>0</v>
          </cell>
          <cell r="C304">
            <v>0</v>
          </cell>
          <cell r="D304">
            <v>0</v>
          </cell>
        </row>
        <row r="305">
          <cell r="B305">
            <v>0</v>
          </cell>
          <cell r="C305">
            <v>0</v>
          </cell>
          <cell r="D305">
            <v>0</v>
          </cell>
        </row>
        <row r="306">
          <cell r="B306">
            <v>0</v>
          </cell>
          <cell r="C306">
            <v>0</v>
          </cell>
          <cell r="D306">
            <v>0</v>
          </cell>
        </row>
        <row r="307">
          <cell r="B307">
            <v>0</v>
          </cell>
          <cell r="C307">
            <v>0</v>
          </cell>
          <cell r="D307">
            <v>0</v>
          </cell>
        </row>
        <row r="308">
          <cell r="B308">
            <v>0</v>
          </cell>
          <cell r="C308">
            <v>0</v>
          </cell>
          <cell r="D308">
            <v>0</v>
          </cell>
        </row>
        <row r="309">
          <cell r="B309">
            <v>0</v>
          </cell>
          <cell r="C309">
            <v>0</v>
          </cell>
          <cell r="D309">
            <v>0</v>
          </cell>
        </row>
        <row r="310">
          <cell r="B310">
            <v>0</v>
          </cell>
          <cell r="C310">
            <v>0</v>
          </cell>
          <cell r="D310">
            <v>0</v>
          </cell>
        </row>
        <row r="311">
          <cell r="B311">
            <v>0</v>
          </cell>
          <cell r="C311">
            <v>0</v>
          </cell>
          <cell r="D311">
            <v>0</v>
          </cell>
        </row>
        <row r="312">
          <cell r="B312">
            <v>0</v>
          </cell>
          <cell r="C312">
            <v>0</v>
          </cell>
          <cell r="D312">
            <v>0</v>
          </cell>
        </row>
        <row r="313">
          <cell r="B313">
            <v>0</v>
          </cell>
          <cell r="C313">
            <v>0</v>
          </cell>
          <cell r="D313">
            <v>0</v>
          </cell>
        </row>
        <row r="314">
          <cell r="B314">
            <v>0</v>
          </cell>
          <cell r="C314">
            <v>0</v>
          </cell>
          <cell r="D314">
            <v>0</v>
          </cell>
        </row>
        <row r="315">
          <cell r="B315">
            <v>0</v>
          </cell>
          <cell r="C315">
            <v>0</v>
          </cell>
          <cell r="D315">
            <v>0</v>
          </cell>
        </row>
        <row r="316">
          <cell r="B316">
            <v>0</v>
          </cell>
          <cell r="C316">
            <v>0</v>
          </cell>
          <cell r="D316">
            <v>0</v>
          </cell>
        </row>
        <row r="317">
          <cell r="B317">
            <v>0</v>
          </cell>
          <cell r="C317">
            <v>0</v>
          </cell>
          <cell r="D317">
            <v>0</v>
          </cell>
        </row>
        <row r="318">
          <cell r="B318">
            <v>0</v>
          </cell>
          <cell r="C318">
            <v>0</v>
          </cell>
          <cell r="D318">
            <v>0</v>
          </cell>
        </row>
        <row r="319">
          <cell r="B319">
            <v>0</v>
          </cell>
          <cell r="C319">
            <v>0</v>
          </cell>
          <cell r="D319">
            <v>0</v>
          </cell>
        </row>
        <row r="320">
          <cell r="B320">
            <v>0</v>
          </cell>
          <cell r="C320">
            <v>0</v>
          </cell>
          <cell r="D320">
            <v>0</v>
          </cell>
        </row>
        <row r="321">
          <cell r="B321">
            <v>0</v>
          </cell>
          <cell r="C321">
            <v>0</v>
          </cell>
          <cell r="D321">
            <v>0</v>
          </cell>
        </row>
        <row r="322">
          <cell r="B322">
            <v>0</v>
          </cell>
          <cell r="C322">
            <v>0</v>
          </cell>
          <cell r="D322">
            <v>0</v>
          </cell>
        </row>
        <row r="323">
          <cell r="B323">
            <v>0</v>
          </cell>
          <cell r="C323">
            <v>0</v>
          </cell>
          <cell r="D323">
            <v>0</v>
          </cell>
        </row>
        <row r="324">
          <cell r="B324">
            <v>0</v>
          </cell>
          <cell r="C324">
            <v>0</v>
          </cell>
          <cell r="D324">
            <v>0</v>
          </cell>
        </row>
        <row r="325">
          <cell r="B325">
            <v>0</v>
          </cell>
          <cell r="C325">
            <v>0</v>
          </cell>
          <cell r="D325">
            <v>0</v>
          </cell>
        </row>
        <row r="326">
          <cell r="B326">
            <v>0</v>
          </cell>
          <cell r="C326">
            <v>0</v>
          </cell>
          <cell r="D326">
            <v>0</v>
          </cell>
        </row>
        <row r="327">
          <cell r="B327">
            <v>0</v>
          </cell>
          <cell r="C327">
            <v>0</v>
          </cell>
          <cell r="D327">
            <v>0</v>
          </cell>
        </row>
        <row r="328">
          <cell r="B328">
            <v>0</v>
          </cell>
          <cell r="C328">
            <v>0</v>
          </cell>
          <cell r="D328">
            <v>0</v>
          </cell>
        </row>
        <row r="329">
          <cell r="B329">
            <v>0</v>
          </cell>
          <cell r="C329">
            <v>0</v>
          </cell>
          <cell r="D329">
            <v>0</v>
          </cell>
        </row>
        <row r="330">
          <cell r="B330">
            <v>0</v>
          </cell>
          <cell r="C330">
            <v>0</v>
          </cell>
          <cell r="D330">
            <v>0</v>
          </cell>
        </row>
        <row r="331">
          <cell r="B331">
            <v>0</v>
          </cell>
          <cell r="C331">
            <v>0</v>
          </cell>
          <cell r="D331">
            <v>0</v>
          </cell>
        </row>
        <row r="332">
          <cell r="B332">
            <v>0</v>
          </cell>
          <cell r="C332">
            <v>0</v>
          </cell>
          <cell r="D332">
            <v>0</v>
          </cell>
        </row>
        <row r="333">
          <cell r="B333">
            <v>0</v>
          </cell>
          <cell r="C333">
            <v>0</v>
          </cell>
          <cell r="D333">
            <v>0</v>
          </cell>
        </row>
        <row r="334">
          <cell r="B334">
            <v>0</v>
          </cell>
          <cell r="C334">
            <v>0</v>
          </cell>
          <cell r="D334">
            <v>0</v>
          </cell>
        </row>
        <row r="335">
          <cell r="B335">
            <v>0</v>
          </cell>
          <cell r="C335">
            <v>0</v>
          </cell>
          <cell r="D335">
            <v>0</v>
          </cell>
        </row>
        <row r="336">
          <cell r="B336">
            <v>0</v>
          </cell>
          <cell r="C336">
            <v>0</v>
          </cell>
          <cell r="D336">
            <v>0</v>
          </cell>
        </row>
        <row r="337">
          <cell r="B337">
            <v>0</v>
          </cell>
          <cell r="C337">
            <v>0</v>
          </cell>
          <cell r="D337">
            <v>0</v>
          </cell>
        </row>
        <row r="338">
          <cell r="B338">
            <v>0</v>
          </cell>
          <cell r="C338">
            <v>0</v>
          </cell>
          <cell r="D338">
            <v>0</v>
          </cell>
        </row>
        <row r="339">
          <cell r="B339">
            <v>0</v>
          </cell>
          <cell r="C339">
            <v>0</v>
          </cell>
          <cell r="D339">
            <v>0</v>
          </cell>
        </row>
        <row r="340">
          <cell r="B340">
            <v>0</v>
          </cell>
          <cell r="C340">
            <v>0</v>
          </cell>
          <cell r="D340">
            <v>0</v>
          </cell>
        </row>
        <row r="341">
          <cell r="B341">
            <v>0</v>
          </cell>
          <cell r="C341">
            <v>0</v>
          </cell>
          <cell r="D341">
            <v>0</v>
          </cell>
        </row>
        <row r="342">
          <cell r="B342">
            <v>0</v>
          </cell>
          <cell r="C342">
            <v>0</v>
          </cell>
          <cell r="D342">
            <v>0</v>
          </cell>
        </row>
        <row r="343">
          <cell r="B343">
            <v>0</v>
          </cell>
          <cell r="C343">
            <v>0</v>
          </cell>
          <cell r="D343">
            <v>0</v>
          </cell>
        </row>
        <row r="344">
          <cell r="B344">
            <v>0</v>
          </cell>
          <cell r="C344">
            <v>0</v>
          </cell>
          <cell r="D344">
            <v>0</v>
          </cell>
        </row>
        <row r="345">
          <cell r="B345">
            <v>0</v>
          </cell>
          <cell r="C345">
            <v>0</v>
          </cell>
          <cell r="D345">
            <v>0</v>
          </cell>
        </row>
        <row r="346">
          <cell r="B346">
            <v>0</v>
          </cell>
          <cell r="C346">
            <v>0</v>
          </cell>
          <cell r="D346">
            <v>0</v>
          </cell>
        </row>
        <row r="347">
          <cell r="B347">
            <v>0</v>
          </cell>
          <cell r="C347">
            <v>0</v>
          </cell>
          <cell r="D347">
            <v>0</v>
          </cell>
        </row>
        <row r="348">
          <cell r="B348">
            <v>0</v>
          </cell>
          <cell r="C348">
            <v>0</v>
          </cell>
          <cell r="D348">
            <v>0</v>
          </cell>
        </row>
        <row r="349">
          <cell r="B349">
            <v>0</v>
          </cell>
          <cell r="C349">
            <v>0</v>
          </cell>
          <cell r="D349">
            <v>0</v>
          </cell>
        </row>
        <row r="350">
          <cell r="B350">
            <v>0</v>
          </cell>
          <cell r="C350">
            <v>0</v>
          </cell>
          <cell r="D350">
            <v>0</v>
          </cell>
        </row>
        <row r="351">
          <cell r="B351">
            <v>0</v>
          </cell>
          <cell r="C351">
            <v>0</v>
          </cell>
          <cell r="D351">
            <v>0</v>
          </cell>
        </row>
        <row r="352">
          <cell r="B352">
            <v>0</v>
          </cell>
          <cell r="C352">
            <v>0</v>
          </cell>
          <cell r="D352">
            <v>0</v>
          </cell>
        </row>
        <row r="353">
          <cell r="B353">
            <v>0</v>
          </cell>
          <cell r="C353">
            <v>0</v>
          </cell>
          <cell r="D353">
            <v>0</v>
          </cell>
        </row>
        <row r="354">
          <cell r="B354">
            <v>0</v>
          </cell>
          <cell r="C354">
            <v>0</v>
          </cell>
          <cell r="D354">
            <v>0</v>
          </cell>
        </row>
        <row r="355">
          <cell r="B355">
            <v>0</v>
          </cell>
          <cell r="C355">
            <v>0</v>
          </cell>
          <cell r="D355">
            <v>0</v>
          </cell>
        </row>
        <row r="356">
          <cell r="B356">
            <v>0</v>
          </cell>
          <cell r="C356">
            <v>0</v>
          </cell>
          <cell r="D356">
            <v>0</v>
          </cell>
        </row>
        <row r="357">
          <cell r="B357">
            <v>0</v>
          </cell>
          <cell r="C357">
            <v>0</v>
          </cell>
          <cell r="D357">
            <v>0</v>
          </cell>
        </row>
        <row r="358">
          <cell r="B358">
            <v>0</v>
          </cell>
          <cell r="C358">
            <v>0</v>
          </cell>
          <cell r="D358">
            <v>0</v>
          </cell>
        </row>
        <row r="359">
          <cell r="B359">
            <v>0</v>
          </cell>
          <cell r="C359">
            <v>0</v>
          </cell>
          <cell r="D359">
            <v>0</v>
          </cell>
        </row>
        <row r="360">
          <cell r="B360">
            <v>0</v>
          </cell>
          <cell r="C360">
            <v>0</v>
          </cell>
          <cell r="D360">
            <v>0</v>
          </cell>
        </row>
        <row r="361">
          <cell r="B361">
            <v>0</v>
          </cell>
          <cell r="C361">
            <v>0</v>
          </cell>
          <cell r="D361">
            <v>0</v>
          </cell>
        </row>
        <row r="362">
          <cell r="B362">
            <v>0</v>
          </cell>
          <cell r="C362">
            <v>0</v>
          </cell>
          <cell r="D362">
            <v>0</v>
          </cell>
        </row>
        <row r="363">
          <cell r="B363">
            <v>0</v>
          </cell>
          <cell r="C363">
            <v>0</v>
          </cell>
          <cell r="D363">
            <v>0</v>
          </cell>
        </row>
        <row r="364">
          <cell r="B364">
            <v>0</v>
          </cell>
          <cell r="C364">
            <v>0</v>
          </cell>
          <cell r="D364">
            <v>0</v>
          </cell>
        </row>
        <row r="365">
          <cell r="B365">
            <v>0</v>
          </cell>
          <cell r="C365">
            <v>0</v>
          </cell>
          <cell r="D365">
            <v>0</v>
          </cell>
        </row>
        <row r="366">
          <cell r="B366">
            <v>0</v>
          </cell>
          <cell r="C366">
            <v>0</v>
          </cell>
          <cell r="D366">
            <v>0</v>
          </cell>
        </row>
        <row r="367">
          <cell r="B367">
            <v>0</v>
          </cell>
          <cell r="C367">
            <v>0</v>
          </cell>
          <cell r="D367">
            <v>0</v>
          </cell>
        </row>
        <row r="368">
          <cell r="B368">
            <v>0</v>
          </cell>
          <cell r="C368">
            <v>0</v>
          </cell>
          <cell r="D368">
            <v>0</v>
          </cell>
        </row>
        <row r="369">
          <cell r="B369">
            <v>0</v>
          </cell>
          <cell r="C369">
            <v>0</v>
          </cell>
          <cell r="D369">
            <v>0</v>
          </cell>
        </row>
        <row r="370">
          <cell r="B370">
            <v>0</v>
          </cell>
          <cell r="C370">
            <v>0</v>
          </cell>
          <cell r="D370">
            <v>0</v>
          </cell>
        </row>
        <row r="371">
          <cell r="B371">
            <v>0</v>
          </cell>
          <cell r="C371">
            <v>0</v>
          </cell>
          <cell r="D371">
            <v>0</v>
          </cell>
        </row>
        <row r="372">
          <cell r="B372">
            <v>0</v>
          </cell>
          <cell r="C372">
            <v>0</v>
          </cell>
          <cell r="D372">
            <v>0</v>
          </cell>
        </row>
        <row r="373">
          <cell r="B373">
            <v>0</v>
          </cell>
          <cell r="C373">
            <v>0</v>
          </cell>
          <cell r="D373">
            <v>0</v>
          </cell>
        </row>
        <row r="374">
          <cell r="B374">
            <v>0</v>
          </cell>
          <cell r="C374">
            <v>0</v>
          </cell>
          <cell r="D374">
            <v>0</v>
          </cell>
        </row>
        <row r="375">
          <cell r="B375">
            <v>0</v>
          </cell>
          <cell r="C375">
            <v>0</v>
          </cell>
          <cell r="D375">
            <v>0</v>
          </cell>
        </row>
        <row r="376">
          <cell r="B376">
            <v>0</v>
          </cell>
          <cell r="C376">
            <v>0</v>
          </cell>
          <cell r="D376">
            <v>0</v>
          </cell>
        </row>
        <row r="377">
          <cell r="B377">
            <v>0</v>
          </cell>
          <cell r="C377">
            <v>0</v>
          </cell>
          <cell r="D377">
            <v>0</v>
          </cell>
        </row>
        <row r="378">
          <cell r="B378">
            <v>0</v>
          </cell>
          <cell r="C378">
            <v>0</v>
          </cell>
          <cell r="D378">
            <v>0</v>
          </cell>
        </row>
        <row r="379">
          <cell r="B379">
            <v>0</v>
          </cell>
          <cell r="C379">
            <v>0</v>
          </cell>
          <cell r="D379">
            <v>0</v>
          </cell>
        </row>
        <row r="380">
          <cell r="B380">
            <v>0</v>
          </cell>
          <cell r="C380">
            <v>0</v>
          </cell>
          <cell r="D380">
            <v>0</v>
          </cell>
        </row>
        <row r="381">
          <cell r="B381">
            <v>0</v>
          </cell>
          <cell r="C381">
            <v>0</v>
          </cell>
          <cell r="D381">
            <v>0</v>
          </cell>
        </row>
        <row r="382">
          <cell r="B382">
            <v>0</v>
          </cell>
          <cell r="C382">
            <v>0</v>
          </cell>
          <cell r="D382">
            <v>0</v>
          </cell>
        </row>
        <row r="383">
          <cell r="B383">
            <v>0</v>
          </cell>
          <cell r="C383">
            <v>0</v>
          </cell>
          <cell r="D383">
            <v>0</v>
          </cell>
        </row>
        <row r="384">
          <cell r="B384">
            <v>0</v>
          </cell>
          <cell r="C384">
            <v>0</v>
          </cell>
          <cell r="D384">
            <v>0</v>
          </cell>
        </row>
        <row r="385">
          <cell r="B385">
            <v>0</v>
          </cell>
          <cell r="C385">
            <v>0</v>
          </cell>
          <cell r="D385">
            <v>0</v>
          </cell>
        </row>
        <row r="386">
          <cell r="B386">
            <v>0</v>
          </cell>
          <cell r="C386">
            <v>0</v>
          </cell>
          <cell r="D386">
            <v>0</v>
          </cell>
        </row>
        <row r="387">
          <cell r="B387">
            <v>0</v>
          </cell>
          <cell r="C387">
            <v>0</v>
          </cell>
          <cell r="D387">
            <v>0</v>
          </cell>
        </row>
        <row r="388">
          <cell r="B388">
            <v>0</v>
          </cell>
          <cell r="C388">
            <v>0</v>
          </cell>
          <cell r="D388">
            <v>0</v>
          </cell>
        </row>
        <row r="389">
          <cell r="B389">
            <v>0</v>
          </cell>
          <cell r="C389">
            <v>0</v>
          </cell>
          <cell r="D389">
            <v>0</v>
          </cell>
        </row>
        <row r="390">
          <cell r="B390">
            <v>0</v>
          </cell>
          <cell r="C390">
            <v>0</v>
          </cell>
          <cell r="D390">
            <v>0</v>
          </cell>
        </row>
        <row r="391">
          <cell r="B391">
            <v>0</v>
          </cell>
          <cell r="C391">
            <v>0</v>
          </cell>
          <cell r="D391">
            <v>0</v>
          </cell>
        </row>
        <row r="392">
          <cell r="B392">
            <v>0</v>
          </cell>
          <cell r="C392">
            <v>0</v>
          </cell>
          <cell r="D392">
            <v>0</v>
          </cell>
        </row>
        <row r="393">
          <cell r="B393">
            <v>0</v>
          </cell>
          <cell r="C393">
            <v>0</v>
          </cell>
          <cell r="D393">
            <v>0</v>
          </cell>
        </row>
        <row r="394">
          <cell r="B394">
            <v>0</v>
          </cell>
          <cell r="C394">
            <v>0</v>
          </cell>
          <cell r="D394">
            <v>0</v>
          </cell>
        </row>
        <row r="395">
          <cell r="B395">
            <v>0</v>
          </cell>
          <cell r="C395">
            <v>0</v>
          </cell>
          <cell r="D395">
            <v>0</v>
          </cell>
        </row>
        <row r="396">
          <cell r="B396">
            <v>0</v>
          </cell>
          <cell r="C396">
            <v>0</v>
          </cell>
          <cell r="D396">
            <v>0</v>
          </cell>
        </row>
        <row r="397">
          <cell r="B397">
            <v>0</v>
          </cell>
          <cell r="C397">
            <v>0</v>
          </cell>
          <cell r="D397">
            <v>0</v>
          </cell>
        </row>
        <row r="398">
          <cell r="B398">
            <v>0</v>
          </cell>
          <cell r="C398">
            <v>0</v>
          </cell>
          <cell r="D398">
            <v>0</v>
          </cell>
        </row>
        <row r="399">
          <cell r="B399">
            <v>0</v>
          </cell>
          <cell r="C399">
            <v>0</v>
          </cell>
          <cell r="D399">
            <v>0</v>
          </cell>
        </row>
        <row r="400">
          <cell r="B400">
            <v>0</v>
          </cell>
          <cell r="C400">
            <v>0</v>
          </cell>
          <cell r="D400">
            <v>0</v>
          </cell>
        </row>
        <row r="401">
          <cell r="B401">
            <v>0</v>
          </cell>
          <cell r="C401">
            <v>0</v>
          </cell>
          <cell r="D401">
            <v>0</v>
          </cell>
        </row>
        <row r="402">
          <cell r="B402">
            <v>0</v>
          </cell>
          <cell r="C402">
            <v>0</v>
          </cell>
          <cell r="D402">
            <v>0</v>
          </cell>
        </row>
        <row r="403">
          <cell r="B403">
            <v>0</v>
          </cell>
          <cell r="C403">
            <v>0</v>
          </cell>
          <cell r="D403">
            <v>0</v>
          </cell>
        </row>
        <row r="404">
          <cell r="B404">
            <v>0</v>
          </cell>
          <cell r="C404">
            <v>0</v>
          </cell>
          <cell r="D404">
            <v>0</v>
          </cell>
        </row>
        <row r="405">
          <cell r="B405">
            <v>0</v>
          </cell>
          <cell r="C405">
            <v>0</v>
          </cell>
          <cell r="D405">
            <v>0</v>
          </cell>
        </row>
        <row r="406">
          <cell r="B406">
            <v>0</v>
          </cell>
          <cell r="C406">
            <v>0</v>
          </cell>
          <cell r="D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08">
          <cell r="B408">
            <v>0</v>
          </cell>
          <cell r="C408">
            <v>0</v>
          </cell>
          <cell r="D408">
            <v>0</v>
          </cell>
        </row>
        <row r="409">
          <cell r="B409">
            <v>0</v>
          </cell>
          <cell r="C409">
            <v>0</v>
          </cell>
          <cell r="D409">
            <v>0</v>
          </cell>
        </row>
        <row r="410">
          <cell r="B410">
            <v>0</v>
          </cell>
          <cell r="C410">
            <v>0</v>
          </cell>
          <cell r="D410">
            <v>0</v>
          </cell>
        </row>
        <row r="411">
          <cell r="B411">
            <v>0</v>
          </cell>
          <cell r="C411">
            <v>0</v>
          </cell>
          <cell r="D411">
            <v>0</v>
          </cell>
        </row>
        <row r="412">
          <cell r="B412">
            <v>0</v>
          </cell>
          <cell r="C412">
            <v>0</v>
          </cell>
          <cell r="D412">
            <v>0</v>
          </cell>
        </row>
        <row r="413">
          <cell r="B413">
            <v>0</v>
          </cell>
          <cell r="C413">
            <v>0</v>
          </cell>
          <cell r="D413">
            <v>0</v>
          </cell>
        </row>
        <row r="414">
          <cell r="B414">
            <v>0</v>
          </cell>
          <cell r="C414">
            <v>0</v>
          </cell>
          <cell r="D414">
            <v>0</v>
          </cell>
        </row>
        <row r="415">
          <cell r="B415">
            <v>0</v>
          </cell>
          <cell r="C415">
            <v>0</v>
          </cell>
          <cell r="D415">
            <v>0</v>
          </cell>
        </row>
        <row r="416">
          <cell r="B416">
            <v>0</v>
          </cell>
          <cell r="C416">
            <v>0</v>
          </cell>
          <cell r="D416">
            <v>0</v>
          </cell>
        </row>
        <row r="417">
          <cell r="B417">
            <v>0</v>
          </cell>
          <cell r="C417">
            <v>0</v>
          </cell>
          <cell r="D417">
            <v>0</v>
          </cell>
        </row>
        <row r="418">
          <cell r="B418">
            <v>0</v>
          </cell>
          <cell r="C418">
            <v>0</v>
          </cell>
          <cell r="D418">
            <v>0</v>
          </cell>
        </row>
        <row r="419">
          <cell r="B419">
            <v>0</v>
          </cell>
          <cell r="C419">
            <v>0</v>
          </cell>
          <cell r="D419">
            <v>0</v>
          </cell>
        </row>
        <row r="420">
          <cell r="B420">
            <v>0</v>
          </cell>
          <cell r="C420">
            <v>0</v>
          </cell>
          <cell r="D420">
            <v>0</v>
          </cell>
        </row>
        <row r="421">
          <cell r="B421">
            <v>0</v>
          </cell>
          <cell r="C421">
            <v>0</v>
          </cell>
          <cell r="D421">
            <v>0</v>
          </cell>
        </row>
        <row r="422">
          <cell r="B422">
            <v>0</v>
          </cell>
          <cell r="C422">
            <v>0</v>
          </cell>
          <cell r="D422">
            <v>0</v>
          </cell>
        </row>
        <row r="423">
          <cell r="B423">
            <v>0</v>
          </cell>
          <cell r="C423">
            <v>0</v>
          </cell>
          <cell r="D423">
            <v>0</v>
          </cell>
        </row>
        <row r="424">
          <cell r="B424">
            <v>0</v>
          </cell>
          <cell r="C424">
            <v>0</v>
          </cell>
          <cell r="D424">
            <v>0</v>
          </cell>
        </row>
        <row r="425">
          <cell r="B425">
            <v>0</v>
          </cell>
          <cell r="C425">
            <v>0</v>
          </cell>
          <cell r="D425">
            <v>0</v>
          </cell>
        </row>
        <row r="426">
          <cell r="B426">
            <v>0</v>
          </cell>
          <cell r="C426">
            <v>0</v>
          </cell>
          <cell r="D426">
            <v>0</v>
          </cell>
        </row>
        <row r="427">
          <cell r="B427">
            <v>0</v>
          </cell>
          <cell r="C427">
            <v>0</v>
          </cell>
          <cell r="D427">
            <v>0</v>
          </cell>
        </row>
        <row r="428">
          <cell r="B428">
            <v>0</v>
          </cell>
          <cell r="C428">
            <v>0</v>
          </cell>
          <cell r="D428">
            <v>0</v>
          </cell>
        </row>
        <row r="429">
          <cell r="B429">
            <v>0</v>
          </cell>
          <cell r="C429">
            <v>0</v>
          </cell>
          <cell r="D429">
            <v>0</v>
          </cell>
        </row>
        <row r="430">
          <cell r="B430">
            <v>0</v>
          </cell>
          <cell r="C430">
            <v>0</v>
          </cell>
          <cell r="D430">
            <v>0</v>
          </cell>
        </row>
        <row r="431">
          <cell r="B431">
            <v>0</v>
          </cell>
          <cell r="C431">
            <v>0</v>
          </cell>
          <cell r="D431">
            <v>0</v>
          </cell>
        </row>
        <row r="432">
          <cell r="B432">
            <v>0</v>
          </cell>
          <cell r="C432">
            <v>0</v>
          </cell>
          <cell r="D432">
            <v>0</v>
          </cell>
        </row>
        <row r="433">
          <cell r="B433">
            <v>0</v>
          </cell>
          <cell r="C433">
            <v>0</v>
          </cell>
          <cell r="D433">
            <v>0</v>
          </cell>
        </row>
        <row r="434">
          <cell r="B434">
            <v>0</v>
          </cell>
          <cell r="C434">
            <v>0</v>
          </cell>
          <cell r="D434">
            <v>0</v>
          </cell>
        </row>
        <row r="435">
          <cell r="B435">
            <v>0</v>
          </cell>
          <cell r="C435">
            <v>0</v>
          </cell>
          <cell r="D435">
            <v>0</v>
          </cell>
        </row>
        <row r="436">
          <cell r="B436">
            <v>0</v>
          </cell>
          <cell r="C436">
            <v>0</v>
          </cell>
          <cell r="D436">
            <v>0</v>
          </cell>
        </row>
        <row r="437">
          <cell r="B437">
            <v>0</v>
          </cell>
          <cell r="C437">
            <v>0</v>
          </cell>
          <cell r="D437">
            <v>0</v>
          </cell>
        </row>
        <row r="438">
          <cell r="B438">
            <v>0</v>
          </cell>
          <cell r="C438">
            <v>0</v>
          </cell>
          <cell r="D438">
            <v>0</v>
          </cell>
        </row>
        <row r="439">
          <cell r="B439">
            <v>0</v>
          </cell>
          <cell r="C439">
            <v>0</v>
          </cell>
          <cell r="D439">
            <v>0</v>
          </cell>
        </row>
        <row r="440">
          <cell r="B440">
            <v>0</v>
          </cell>
          <cell r="C440">
            <v>0</v>
          </cell>
          <cell r="D440">
            <v>0</v>
          </cell>
        </row>
        <row r="441">
          <cell r="B441">
            <v>0</v>
          </cell>
          <cell r="C441">
            <v>0</v>
          </cell>
          <cell r="D441">
            <v>0</v>
          </cell>
        </row>
        <row r="442">
          <cell r="B442">
            <v>0</v>
          </cell>
          <cell r="C442">
            <v>0</v>
          </cell>
          <cell r="D442">
            <v>0</v>
          </cell>
        </row>
        <row r="443">
          <cell r="B443">
            <v>0</v>
          </cell>
          <cell r="C443">
            <v>0</v>
          </cell>
          <cell r="D443">
            <v>0</v>
          </cell>
        </row>
        <row r="444">
          <cell r="B444">
            <v>0</v>
          </cell>
          <cell r="C444">
            <v>0</v>
          </cell>
          <cell r="D444">
            <v>0</v>
          </cell>
        </row>
        <row r="445">
          <cell r="B445">
            <v>0</v>
          </cell>
          <cell r="C445">
            <v>0</v>
          </cell>
          <cell r="D445">
            <v>0</v>
          </cell>
        </row>
        <row r="446">
          <cell r="B446">
            <v>0</v>
          </cell>
          <cell r="C446">
            <v>0</v>
          </cell>
          <cell r="D446">
            <v>0</v>
          </cell>
        </row>
        <row r="447">
          <cell r="B447">
            <v>0</v>
          </cell>
          <cell r="C447">
            <v>0</v>
          </cell>
          <cell r="D447">
            <v>0</v>
          </cell>
        </row>
        <row r="448">
          <cell r="B448">
            <v>0</v>
          </cell>
          <cell r="C448">
            <v>0</v>
          </cell>
          <cell r="D448">
            <v>0</v>
          </cell>
        </row>
        <row r="449">
          <cell r="B449">
            <v>0</v>
          </cell>
          <cell r="C449">
            <v>0</v>
          </cell>
          <cell r="D449">
            <v>0</v>
          </cell>
        </row>
        <row r="450">
          <cell r="B450">
            <v>0</v>
          </cell>
          <cell r="C450">
            <v>0</v>
          </cell>
          <cell r="D450">
            <v>0</v>
          </cell>
        </row>
        <row r="451">
          <cell r="B451">
            <v>0</v>
          </cell>
          <cell r="C451">
            <v>0</v>
          </cell>
          <cell r="D451">
            <v>0</v>
          </cell>
        </row>
        <row r="452">
          <cell r="B452">
            <v>0</v>
          </cell>
          <cell r="C452">
            <v>0</v>
          </cell>
          <cell r="D452">
            <v>0</v>
          </cell>
        </row>
        <row r="453">
          <cell r="B453">
            <v>0</v>
          </cell>
          <cell r="C453">
            <v>0</v>
          </cell>
          <cell r="D453">
            <v>0</v>
          </cell>
        </row>
        <row r="454">
          <cell r="B454">
            <v>0</v>
          </cell>
          <cell r="C454">
            <v>0</v>
          </cell>
          <cell r="D454">
            <v>0</v>
          </cell>
        </row>
        <row r="455">
          <cell r="B455">
            <v>0</v>
          </cell>
          <cell r="C455">
            <v>0</v>
          </cell>
          <cell r="D455">
            <v>0</v>
          </cell>
        </row>
        <row r="456">
          <cell r="B456">
            <v>0</v>
          </cell>
          <cell r="C456">
            <v>0</v>
          </cell>
          <cell r="D456">
            <v>0</v>
          </cell>
        </row>
        <row r="457">
          <cell r="B457">
            <v>0</v>
          </cell>
          <cell r="C457">
            <v>0</v>
          </cell>
          <cell r="D457">
            <v>0</v>
          </cell>
        </row>
        <row r="458">
          <cell r="B458">
            <v>0</v>
          </cell>
          <cell r="C458">
            <v>0</v>
          </cell>
          <cell r="D458">
            <v>0</v>
          </cell>
        </row>
        <row r="459">
          <cell r="B459">
            <v>0</v>
          </cell>
          <cell r="C459">
            <v>0</v>
          </cell>
          <cell r="D459">
            <v>0</v>
          </cell>
        </row>
        <row r="460">
          <cell r="B460">
            <v>0</v>
          </cell>
          <cell r="C460">
            <v>0</v>
          </cell>
          <cell r="D460">
            <v>0</v>
          </cell>
        </row>
        <row r="461">
          <cell r="B461">
            <v>0</v>
          </cell>
          <cell r="C461">
            <v>0</v>
          </cell>
          <cell r="D461">
            <v>0</v>
          </cell>
        </row>
        <row r="462">
          <cell r="B462">
            <v>0</v>
          </cell>
          <cell r="C462">
            <v>0</v>
          </cell>
          <cell r="D462">
            <v>0</v>
          </cell>
        </row>
        <row r="463">
          <cell r="B463">
            <v>0</v>
          </cell>
          <cell r="C463">
            <v>0</v>
          </cell>
          <cell r="D463">
            <v>0</v>
          </cell>
        </row>
        <row r="464">
          <cell r="B464">
            <v>0</v>
          </cell>
          <cell r="C464">
            <v>0</v>
          </cell>
          <cell r="D464">
            <v>0</v>
          </cell>
        </row>
        <row r="465">
          <cell r="B465">
            <v>0</v>
          </cell>
          <cell r="C465">
            <v>0</v>
          </cell>
          <cell r="D465">
            <v>0</v>
          </cell>
        </row>
        <row r="466">
          <cell r="B466">
            <v>0</v>
          </cell>
          <cell r="C466">
            <v>0</v>
          </cell>
          <cell r="D466">
            <v>0</v>
          </cell>
        </row>
        <row r="467">
          <cell r="B467">
            <v>0</v>
          </cell>
          <cell r="C467">
            <v>0</v>
          </cell>
          <cell r="D467">
            <v>0</v>
          </cell>
        </row>
        <row r="468">
          <cell r="B468">
            <v>0</v>
          </cell>
          <cell r="C468">
            <v>0</v>
          </cell>
          <cell r="D468">
            <v>0</v>
          </cell>
        </row>
        <row r="469">
          <cell r="B469">
            <v>0</v>
          </cell>
          <cell r="C469">
            <v>0</v>
          </cell>
          <cell r="D469">
            <v>0</v>
          </cell>
        </row>
        <row r="470">
          <cell r="B470">
            <v>0</v>
          </cell>
          <cell r="C470">
            <v>0</v>
          </cell>
          <cell r="D470">
            <v>0</v>
          </cell>
        </row>
        <row r="471">
          <cell r="B471">
            <v>0</v>
          </cell>
          <cell r="C471">
            <v>0</v>
          </cell>
          <cell r="D471">
            <v>0</v>
          </cell>
        </row>
        <row r="472">
          <cell r="B472">
            <v>0</v>
          </cell>
          <cell r="C472">
            <v>0</v>
          </cell>
          <cell r="D472">
            <v>0</v>
          </cell>
        </row>
        <row r="473">
          <cell r="B473">
            <v>0</v>
          </cell>
          <cell r="C473">
            <v>0</v>
          </cell>
          <cell r="D473">
            <v>0</v>
          </cell>
        </row>
        <row r="474">
          <cell r="B474">
            <v>0</v>
          </cell>
          <cell r="C474">
            <v>0</v>
          </cell>
          <cell r="D474">
            <v>0</v>
          </cell>
        </row>
        <row r="475">
          <cell r="B475">
            <v>0</v>
          </cell>
          <cell r="C475">
            <v>0</v>
          </cell>
          <cell r="D475">
            <v>0</v>
          </cell>
        </row>
        <row r="476">
          <cell r="B476">
            <v>0</v>
          </cell>
          <cell r="C476">
            <v>0</v>
          </cell>
          <cell r="D476">
            <v>0</v>
          </cell>
        </row>
        <row r="477">
          <cell r="B477">
            <v>0</v>
          </cell>
          <cell r="C477">
            <v>0</v>
          </cell>
          <cell r="D477">
            <v>0</v>
          </cell>
        </row>
        <row r="478">
          <cell r="B478">
            <v>0</v>
          </cell>
          <cell r="C478">
            <v>0</v>
          </cell>
          <cell r="D478">
            <v>0</v>
          </cell>
        </row>
        <row r="479">
          <cell r="B479">
            <v>0</v>
          </cell>
          <cell r="C479">
            <v>0</v>
          </cell>
          <cell r="D479">
            <v>0</v>
          </cell>
        </row>
        <row r="480">
          <cell r="B480">
            <v>0</v>
          </cell>
          <cell r="C480">
            <v>0</v>
          </cell>
          <cell r="D480">
            <v>0</v>
          </cell>
        </row>
        <row r="481">
          <cell r="B481">
            <v>0</v>
          </cell>
          <cell r="C481">
            <v>0</v>
          </cell>
          <cell r="D481">
            <v>0</v>
          </cell>
        </row>
        <row r="482">
          <cell r="B482">
            <v>0</v>
          </cell>
          <cell r="C482">
            <v>0</v>
          </cell>
          <cell r="D482">
            <v>0</v>
          </cell>
        </row>
        <row r="483">
          <cell r="B483">
            <v>0</v>
          </cell>
          <cell r="C483">
            <v>0</v>
          </cell>
          <cell r="D483">
            <v>0</v>
          </cell>
        </row>
        <row r="484">
          <cell r="B484">
            <v>0</v>
          </cell>
          <cell r="C484">
            <v>0</v>
          </cell>
          <cell r="D484">
            <v>0</v>
          </cell>
        </row>
        <row r="485">
          <cell r="B485">
            <v>0</v>
          </cell>
          <cell r="C485">
            <v>0</v>
          </cell>
          <cell r="D485">
            <v>0</v>
          </cell>
        </row>
        <row r="486">
          <cell r="B486">
            <v>0</v>
          </cell>
          <cell r="C486">
            <v>0</v>
          </cell>
          <cell r="D486">
            <v>0</v>
          </cell>
        </row>
        <row r="487">
          <cell r="B487">
            <v>0</v>
          </cell>
          <cell r="C487">
            <v>0</v>
          </cell>
          <cell r="D487">
            <v>0</v>
          </cell>
        </row>
        <row r="488">
          <cell r="B488">
            <v>0</v>
          </cell>
          <cell r="C488">
            <v>0</v>
          </cell>
          <cell r="D488">
            <v>0</v>
          </cell>
        </row>
        <row r="489">
          <cell r="B489">
            <v>0</v>
          </cell>
          <cell r="C489">
            <v>0</v>
          </cell>
          <cell r="D489">
            <v>0</v>
          </cell>
        </row>
        <row r="490">
          <cell r="B490">
            <v>0</v>
          </cell>
          <cell r="C490">
            <v>0</v>
          </cell>
          <cell r="D490">
            <v>0</v>
          </cell>
        </row>
        <row r="491">
          <cell r="B491">
            <v>0</v>
          </cell>
          <cell r="C491">
            <v>0</v>
          </cell>
          <cell r="D491">
            <v>0</v>
          </cell>
        </row>
        <row r="492">
          <cell r="B492">
            <v>0</v>
          </cell>
          <cell r="C492">
            <v>0</v>
          </cell>
          <cell r="D492">
            <v>0</v>
          </cell>
        </row>
        <row r="493">
          <cell r="B493">
            <v>0</v>
          </cell>
          <cell r="C493">
            <v>0</v>
          </cell>
          <cell r="D493">
            <v>0</v>
          </cell>
        </row>
        <row r="494">
          <cell r="B494">
            <v>0</v>
          </cell>
          <cell r="C494">
            <v>0</v>
          </cell>
          <cell r="D494">
            <v>0</v>
          </cell>
        </row>
        <row r="495">
          <cell r="B495">
            <v>0</v>
          </cell>
          <cell r="C495">
            <v>0</v>
          </cell>
          <cell r="D495">
            <v>0</v>
          </cell>
        </row>
        <row r="496">
          <cell r="B496">
            <v>0</v>
          </cell>
          <cell r="C496">
            <v>0</v>
          </cell>
          <cell r="D496">
            <v>0</v>
          </cell>
        </row>
        <row r="497">
          <cell r="B497">
            <v>0</v>
          </cell>
          <cell r="C497">
            <v>0</v>
          </cell>
          <cell r="D497">
            <v>0</v>
          </cell>
        </row>
        <row r="498">
          <cell r="B498">
            <v>0</v>
          </cell>
          <cell r="C498">
            <v>0</v>
          </cell>
          <cell r="D498">
            <v>0</v>
          </cell>
        </row>
        <row r="499">
          <cell r="B499">
            <v>0</v>
          </cell>
          <cell r="C499">
            <v>0</v>
          </cell>
          <cell r="D499">
            <v>0</v>
          </cell>
        </row>
        <row r="500">
          <cell r="B500">
            <v>0</v>
          </cell>
          <cell r="C500">
            <v>0</v>
          </cell>
          <cell r="D500">
            <v>0</v>
          </cell>
        </row>
        <row r="501">
          <cell r="B501">
            <v>0</v>
          </cell>
          <cell r="C501">
            <v>0</v>
          </cell>
          <cell r="D501">
            <v>0</v>
          </cell>
        </row>
        <row r="502">
          <cell r="B502">
            <v>0</v>
          </cell>
          <cell r="C502">
            <v>0</v>
          </cell>
          <cell r="D502">
            <v>0</v>
          </cell>
        </row>
        <row r="503">
          <cell r="B503">
            <v>0</v>
          </cell>
          <cell r="C503">
            <v>0</v>
          </cell>
          <cell r="D503">
            <v>0</v>
          </cell>
        </row>
        <row r="504">
          <cell r="B504">
            <v>0</v>
          </cell>
          <cell r="C504">
            <v>0</v>
          </cell>
          <cell r="D504">
            <v>0</v>
          </cell>
        </row>
        <row r="505">
          <cell r="B505">
            <v>0</v>
          </cell>
          <cell r="C505">
            <v>0</v>
          </cell>
          <cell r="D505">
            <v>0</v>
          </cell>
        </row>
        <row r="506">
          <cell r="B506">
            <v>0</v>
          </cell>
          <cell r="C506">
            <v>0</v>
          </cell>
          <cell r="D506">
            <v>0</v>
          </cell>
        </row>
        <row r="507">
          <cell r="B507">
            <v>0</v>
          </cell>
          <cell r="C507">
            <v>0</v>
          </cell>
          <cell r="D507">
            <v>0</v>
          </cell>
        </row>
        <row r="508">
          <cell r="B508">
            <v>0</v>
          </cell>
          <cell r="C508">
            <v>0</v>
          </cell>
          <cell r="D508">
            <v>0</v>
          </cell>
        </row>
        <row r="509">
          <cell r="B509">
            <v>0</v>
          </cell>
          <cell r="C509">
            <v>0</v>
          </cell>
          <cell r="D509">
            <v>0</v>
          </cell>
        </row>
        <row r="510">
          <cell r="B510">
            <v>0</v>
          </cell>
          <cell r="C510">
            <v>0</v>
          </cell>
          <cell r="D510">
            <v>0</v>
          </cell>
        </row>
        <row r="511">
          <cell r="B511">
            <v>0</v>
          </cell>
          <cell r="C511">
            <v>0</v>
          </cell>
          <cell r="D511">
            <v>0</v>
          </cell>
        </row>
        <row r="512">
          <cell r="B512">
            <v>0</v>
          </cell>
          <cell r="C512">
            <v>0</v>
          </cell>
          <cell r="D512">
            <v>0</v>
          </cell>
        </row>
        <row r="513">
          <cell r="B513">
            <v>0</v>
          </cell>
          <cell r="C513">
            <v>0</v>
          </cell>
          <cell r="D513">
            <v>0</v>
          </cell>
        </row>
        <row r="514">
          <cell r="B514">
            <v>0</v>
          </cell>
          <cell r="C514">
            <v>0</v>
          </cell>
          <cell r="D514">
            <v>0</v>
          </cell>
        </row>
        <row r="515">
          <cell r="B515">
            <v>0</v>
          </cell>
          <cell r="C515">
            <v>0</v>
          </cell>
          <cell r="D515">
            <v>0</v>
          </cell>
        </row>
        <row r="516">
          <cell r="B516">
            <v>0</v>
          </cell>
          <cell r="C516">
            <v>0</v>
          </cell>
          <cell r="D516">
            <v>0</v>
          </cell>
        </row>
        <row r="517">
          <cell r="B517">
            <v>0</v>
          </cell>
          <cell r="C517">
            <v>0</v>
          </cell>
          <cell r="D517">
            <v>0</v>
          </cell>
        </row>
        <row r="518">
          <cell r="B518">
            <v>0</v>
          </cell>
          <cell r="C518">
            <v>0</v>
          </cell>
          <cell r="D518">
            <v>0</v>
          </cell>
        </row>
        <row r="519">
          <cell r="B519">
            <v>0</v>
          </cell>
          <cell r="C519">
            <v>0</v>
          </cell>
          <cell r="D519">
            <v>0</v>
          </cell>
        </row>
        <row r="520">
          <cell r="B520">
            <v>0</v>
          </cell>
          <cell r="C520">
            <v>0</v>
          </cell>
          <cell r="D520">
            <v>0</v>
          </cell>
        </row>
        <row r="521">
          <cell r="B521">
            <v>0</v>
          </cell>
          <cell r="C521">
            <v>0</v>
          </cell>
          <cell r="D521">
            <v>0</v>
          </cell>
        </row>
        <row r="522">
          <cell r="B522">
            <v>0</v>
          </cell>
          <cell r="C522">
            <v>0</v>
          </cell>
          <cell r="D522">
            <v>0</v>
          </cell>
        </row>
        <row r="523">
          <cell r="B523">
            <v>0</v>
          </cell>
          <cell r="C523">
            <v>0</v>
          </cell>
          <cell r="D523">
            <v>0</v>
          </cell>
        </row>
        <row r="524">
          <cell r="B524">
            <v>0</v>
          </cell>
          <cell r="C524">
            <v>0</v>
          </cell>
          <cell r="D524">
            <v>0</v>
          </cell>
        </row>
        <row r="525">
          <cell r="B525">
            <v>0</v>
          </cell>
          <cell r="C525">
            <v>0</v>
          </cell>
          <cell r="D525">
            <v>0</v>
          </cell>
        </row>
        <row r="526">
          <cell r="B526">
            <v>0</v>
          </cell>
          <cell r="C526">
            <v>0</v>
          </cell>
          <cell r="D526">
            <v>0</v>
          </cell>
        </row>
        <row r="527">
          <cell r="B527">
            <v>0</v>
          </cell>
          <cell r="C527">
            <v>0</v>
          </cell>
          <cell r="D527">
            <v>0</v>
          </cell>
        </row>
        <row r="528">
          <cell r="B528">
            <v>0</v>
          </cell>
          <cell r="C528">
            <v>0</v>
          </cell>
          <cell r="D528">
            <v>0</v>
          </cell>
        </row>
        <row r="529">
          <cell r="B529">
            <v>0</v>
          </cell>
          <cell r="C529">
            <v>0</v>
          </cell>
          <cell r="D529">
            <v>0</v>
          </cell>
        </row>
        <row r="530">
          <cell r="B530">
            <v>0</v>
          </cell>
          <cell r="C530">
            <v>0</v>
          </cell>
          <cell r="D530">
            <v>0</v>
          </cell>
        </row>
        <row r="531">
          <cell r="B531">
            <v>0</v>
          </cell>
          <cell r="C531">
            <v>0</v>
          </cell>
          <cell r="D531">
            <v>0</v>
          </cell>
        </row>
        <row r="532">
          <cell r="B532">
            <v>0</v>
          </cell>
          <cell r="C532">
            <v>0</v>
          </cell>
          <cell r="D532">
            <v>0</v>
          </cell>
        </row>
        <row r="533">
          <cell r="B533">
            <v>0</v>
          </cell>
          <cell r="C533">
            <v>0</v>
          </cell>
          <cell r="D533">
            <v>0</v>
          </cell>
        </row>
        <row r="534">
          <cell r="B534">
            <v>0</v>
          </cell>
          <cell r="C534">
            <v>0</v>
          </cell>
          <cell r="D534">
            <v>0</v>
          </cell>
        </row>
        <row r="535">
          <cell r="B535">
            <v>0</v>
          </cell>
          <cell r="C535">
            <v>0</v>
          </cell>
          <cell r="D535">
            <v>0</v>
          </cell>
        </row>
        <row r="536">
          <cell r="B536">
            <v>0</v>
          </cell>
          <cell r="C536">
            <v>0</v>
          </cell>
          <cell r="D536">
            <v>0</v>
          </cell>
        </row>
        <row r="537">
          <cell r="B537">
            <v>0</v>
          </cell>
          <cell r="C537">
            <v>0</v>
          </cell>
          <cell r="D537">
            <v>0</v>
          </cell>
        </row>
        <row r="538">
          <cell r="B538">
            <v>0</v>
          </cell>
          <cell r="C538">
            <v>0</v>
          </cell>
          <cell r="D538">
            <v>0</v>
          </cell>
        </row>
        <row r="539">
          <cell r="B539">
            <v>0</v>
          </cell>
          <cell r="C539">
            <v>0</v>
          </cell>
          <cell r="D539">
            <v>0</v>
          </cell>
        </row>
        <row r="540">
          <cell r="B540">
            <v>0</v>
          </cell>
          <cell r="C540">
            <v>0</v>
          </cell>
          <cell r="D540">
            <v>0</v>
          </cell>
        </row>
        <row r="541">
          <cell r="B541">
            <v>0</v>
          </cell>
          <cell r="C541">
            <v>0</v>
          </cell>
          <cell r="D541">
            <v>0</v>
          </cell>
        </row>
        <row r="542">
          <cell r="B542">
            <v>0</v>
          </cell>
          <cell r="C542">
            <v>0</v>
          </cell>
          <cell r="D542">
            <v>0</v>
          </cell>
        </row>
        <row r="543">
          <cell r="B543">
            <v>0</v>
          </cell>
          <cell r="C543">
            <v>0</v>
          </cell>
          <cell r="D543">
            <v>0</v>
          </cell>
        </row>
        <row r="544">
          <cell r="B544">
            <v>0</v>
          </cell>
          <cell r="C544">
            <v>0</v>
          </cell>
          <cell r="D544">
            <v>0</v>
          </cell>
        </row>
        <row r="545">
          <cell r="B545">
            <v>0</v>
          </cell>
          <cell r="C545">
            <v>0</v>
          </cell>
          <cell r="D545">
            <v>0</v>
          </cell>
        </row>
        <row r="546">
          <cell r="B546">
            <v>0</v>
          </cell>
          <cell r="C546">
            <v>0</v>
          </cell>
          <cell r="D546">
            <v>0</v>
          </cell>
        </row>
        <row r="547">
          <cell r="B547">
            <v>0</v>
          </cell>
          <cell r="C547">
            <v>0</v>
          </cell>
          <cell r="D547">
            <v>0</v>
          </cell>
        </row>
        <row r="548">
          <cell r="B548">
            <v>0</v>
          </cell>
          <cell r="C548">
            <v>0</v>
          </cell>
          <cell r="D548">
            <v>0</v>
          </cell>
        </row>
        <row r="549">
          <cell r="B549">
            <v>0</v>
          </cell>
          <cell r="C549">
            <v>0</v>
          </cell>
          <cell r="D549">
            <v>0</v>
          </cell>
        </row>
        <row r="550">
          <cell r="B550">
            <v>0</v>
          </cell>
          <cell r="C550">
            <v>0</v>
          </cell>
          <cell r="D550">
            <v>0</v>
          </cell>
        </row>
        <row r="551">
          <cell r="B551">
            <v>0</v>
          </cell>
          <cell r="C551">
            <v>0</v>
          </cell>
          <cell r="D551">
            <v>0</v>
          </cell>
        </row>
        <row r="552">
          <cell r="B552">
            <v>0</v>
          </cell>
          <cell r="C552">
            <v>0</v>
          </cell>
          <cell r="D552">
            <v>0</v>
          </cell>
        </row>
        <row r="553">
          <cell r="B553">
            <v>0</v>
          </cell>
          <cell r="C553">
            <v>0</v>
          </cell>
          <cell r="D553">
            <v>0</v>
          </cell>
        </row>
        <row r="554">
          <cell r="B554">
            <v>0</v>
          </cell>
          <cell r="C554">
            <v>0</v>
          </cell>
          <cell r="D554">
            <v>0</v>
          </cell>
        </row>
        <row r="555">
          <cell r="B555">
            <v>0</v>
          </cell>
          <cell r="C555">
            <v>0</v>
          </cell>
          <cell r="D555">
            <v>0</v>
          </cell>
        </row>
        <row r="556">
          <cell r="B556">
            <v>0</v>
          </cell>
          <cell r="C556">
            <v>0</v>
          </cell>
          <cell r="D556">
            <v>0</v>
          </cell>
        </row>
        <row r="557">
          <cell r="B557">
            <v>0</v>
          </cell>
          <cell r="C557">
            <v>0</v>
          </cell>
          <cell r="D557">
            <v>0</v>
          </cell>
        </row>
        <row r="558">
          <cell r="B558">
            <v>0</v>
          </cell>
          <cell r="C558">
            <v>0</v>
          </cell>
          <cell r="D558">
            <v>0</v>
          </cell>
        </row>
        <row r="559">
          <cell r="B559">
            <v>0</v>
          </cell>
          <cell r="C559">
            <v>0</v>
          </cell>
          <cell r="D559">
            <v>0</v>
          </cell>
        </row>
        <row r="560">
          <cell r="B560">
            <v>0</v>
          </cell>
          <cell r="C560">
            <v>0</v>
          </cell>
          <cell r="D560">
            <v>0</v>
          </cell>
        </row>
        <row r="561">
          <cell r="B561">
            <v>0</v>
          </cell>
          <cell r="C561">
            <v>0</v>
          </cell>
          <cell r="D561">
            <v>0</v>
          </cell>
        </row>
        <row r="562">
          <cell r="B562">
            <v>0</v>
          </cell>
          <cell r="C562">
            <v>0</v>
          </cell>
          <cell r="D562">
            <v>0</v>
          </cell>
        </row>
        <row r="563">
          <cell r="B563">
            <v>0</v>
          </cell>
          <cell r="C563">
            <v>0</v>
          </cell>
          <cell r="D563">
            <v>0</v>
          </cell>
        </row>
        <row r="564">
          <cell r="B564">
            <v>0</v>
          </cell>
          <cell r="C564">
            <v>0</v>
          </cell>
          <cell r="D564">
            <v>0</v>
          </cell>
        </row>
        <row r="565">
          <cell r="B565">
            <v>0</v>
          </cell>
          <cell r="C565">
            <v>0</v>
          </cell>
          <cell r="D565">
            <v>0</v>
          </cell>
        </row>
        <row r="566">
          <cell r="B566">
            <v>0</v>
          </cell>
          <cell r="C566">
            <v>0</v>
          </cell>
          <cell r="D566">
            <v>0</v>
          </cell>
        </row>
        <row r="567">
          <cell r="B567">
            <v>0</v>
          </cell>
          <cell r="C567">
            <v>0</v>
          </cell>
          <cell r="D567">
            <v>0</v>
          </cell>
        </row>
        <row r="568">
          <cell r="B568">
            <v>0</v>
          </cell>
          <cell r="C568">
            <v>0</v>
          </cell>
          <cell r="D568">
            <v>0</v>
          </cell>
        </row>
        <row r="569">
          <cell r="B569">
            <v>0</v>
          </cell>
          <cell r="C569">
            <v>0</v>
          </cell>
          <cell r="D569">
            <v>0</v>
          </cell>
        </row>
        <row r="570">
          <cell r="B570">
            <v>0</v>
          </cell>
          <cell r="C570">
            <v>0</v>
          </cell>
          <cell r="D570">
            <v>0</v>
          </cell>
        </row>
        <row r="571">
          <cell r="B571">
            <v>0</v>
          </cell>
          <cell r="C571">
            <v>0</v>
          </cell>
          <cell r="D571">
            <v>0</v>
          </cell>
        </row>
        <row r="572">
          <cell r="B572">
            <v>0</v>
          </cell>
          <cell r="C572">
            <v>0</v>
          </cell>
          <cell r="D572">
            <v>0</v>
          </cell>
        </row>
        <row r="573">
          <cell r="B573">
            <v>0</v>
          </cell>
          <cell r="C573">
            <v>0</v>
          </cell>
          <cell r="D573">
            <v>0</v>
          </cell>
        </row>
        <row r="574">
          <cell r="B574">
            <v>0</v>
          </cell>
          <cell r="C574">
            <v>0</v>
          </cell>
          <cell r="D574">
            <v>0</v>
          </cell>
        </row>
        <row r="575">
          <cell r="B575">
            <v>0</v>
          </cell>
          <cell r="C575">
            <v>0</v>
          </cell>
          <cell r="D575">
            <v>0</v>
          </cell>
        </row>
        <row r="576">
          <cell r="B576">
            <v>0</v>
          </cell>
          <cell r="C576">
            <v>0</v>
          </cell>
          <cell r="D576">
            <v>0</v>
          </cell>
        </row>
        <row r="577">
          <cell r="B577">
            <v>0</v>
          </cell>
          <cell r="C577">
            <v>0</v>
          </cell>
          <cell r="D577">
            <v>0</v>
          </cell>
        </row>
        <row r="578">
          <cell r="B578">
            <v>0</v>
          </cell>
          <cell r="C578">
            <v>0</v>
          </cell>
          <cell r="D578">
            <v>0</v>
          </cell>
        </row>
        <row r="579">
          <cell r="B579">
            <v>0</v>
          </cell>
          <cell r="C579">
            <v>0</v>
          </cell>
          <cell r="D579">
            <v>0</v>
          </cell>
        </row>
        <row r="580">
          <cell r="B580">
            <v>0</v>
          </cell>
          <cell r="C580">
            <v>0</v>
          </cell>
          <cell r="D580">
            <v>0</v>
          </cell>
        </row>
        <row r="581">
          <cell r="B581">
            <v>0</v>
          </cell>
          <cell r="C581">
            <v>0</v>
          </cell>
          <cell r="D581">
            <v>0</v>
          </cell>
        </row>
        <row r="582">
          <cell r="B582">
            <v>0</v>
          </cell>
          <cell r="C582">
            <v>0</v>
          </cell>
          <cell r="D582">
            <v>0</v>
          </cell>
        </row>
        <row r="583">
          <cell r="B583">
            <v>0</v>
          </cell>
          <cell r="C583">
            <v>0</v>
          </cell>
          <cell r="D583">
            <v>0</v>
          </cell>
        </row>
        <row r="584">
          <cell r="B584">
            <v>0</v>
          </cell>
          <cell r="C584">
            <v>0</v>
          </cell>
          <cell r="D584">
            <v>0</v>
          </cell>
        </row>
        <row r="585">
          <cell r="B585">
            <v>0</v>
          </cell>
          <cell r="C585">
            <v>0</v>
          </cell>
          <cell r="D585">
            <v>0</v>
          </cell>
        </row>
        <row r="586">
          <cell r="B586">
            <v>0</v>
          </cell>
          <cell r="C586">
            <v>0</v>
          </cell>
          <cell r="D586">
            <v>0</v>
          </cell>
        </row>
        <row r="587">
          <cell r="B587">
            <v>0</v>
          </cell>
          <cell r="C587">
            <v>0</v>
          </cell>
          <cell r="D587">
            <v>0</v>
          </cell>
        </row>
        <row r="588">
          <cell r="B588">
            <v>0</v>
          </cell>
          <cell r="C588">
            <v>0</v>
          </cell>
          <cell r="D588">
            <v>0</v>
          </cell>
        </row>
        <row r="589">
          <cell r="B589">
            <v>0</v>
          </cell>
          <cell r="C589">
            <v>0</v>
          </cell>
          <cell r="D589">
            <v>0</v>
          </cell>
        </row>
        <row r="590">
          <cell r="B590">
            <v>0</v>
          </cell>
          <cell r="C590">
            <v>0</v>
          </cell>
          <cell r="D590">
            <v>0</v>
          </cell>
        </row>
        <row r="591">
          <cell r="B591">
            <v>0</v>
          </cell>
          <cell r="C591">
            <v>0</v>
          </cell>
          <cell r="D591">
            <v>0</v>
          </cell>
        </row>
        <row r="592">
          <cell r="B592">
            <v>0</v>
          </cell>
          <cell r="C592">
            <v>0</v>
          </cell>
          <cell r="D592">
            <v>0</v>
          </cell>
        </row>
        <row r="593">
          <cell r="B593">
            <v>0</v>
          </cell>
          <cell r="C593">
            <v>0</v>
          </cell>
          <cell r="D593">
            <v>0</v>
          </cell>
        </row>
        <row r="594">
          <cell r="B594">
            <v>0</v>
          </cell>
          <cell r="C594">
            <v>0</v>
          </cell>
          <cell r="D594">
            <v>0</v>
          </cell>
        </row>
        <row r="595">
          <cell r="B595">
            <v>0</v>
          </cell>
          <cell r="C595">
            <v>0</v>
          </cell>
          <cell r="D595">
            <v>0</v>
          </cell>
        </row>
        <row r="596">
          <cell r="B596">
            <v>0</v>
          </cell>
          <cell r="C596">
            <v>0</v>
          </cell>
          <cell r="D596">
            <v>0</v>
          </cell>
        </row>
        <row r="597">
          <cell r="B597">
            <v>0</v>
          </cell>
          <cell r="C597">
            <v>0</v>
          </cell>
          <cell r="D597">
            <v>0</v>
          </cell>
        </row>
        <row r="598">
          <cell r="B598">
            <v>0</v>
          </cell>
          <cell r="C598">
            <v>0</v>
          </cell>
          <cell r="D598">
            <v>0</v>
          </cell>
        </row>
        <row r="599">
          <cell r="B599">
            <v>0</v>
          </cell>
          <cell r="C599">
            <v>0</v>
          </cell>
          <cell r="D599">
            <v>0</v>
          </cell>
        </row>
        <row r="600">
          <cell r="B600">
            <v>0</v>
          </cell>
          <cell r="C600">
            <v>0</v>
          </cell>
          <cell r="D600">
            <v>0</v>
          </cell>
        </row>
        <row r="601">
          <cell r="B601">
            <v>0</v>
          </cell>
          <cell r="C601">
            <v>0</v>
          </cell>
          <cell r="D601">
            <v>0</v>
          </cell>
        </row>
        <row r="602">
          <cell r="B602">
            <v>0</v>
          </cell>
          <cell r="C602">
            <v>0</v>
          </cell>
          <cell r="D602">
            <v>0</v>
          </cell>
        </row>
        <row r="603">
          <cell r="B603">
            <v>0</v>
          </cell>
          <cell r="C603">
            <v>0</v>
          </cell>
          <cell r="D603">
            <v>0</v>
          </cell>
        </row>
        <row r="604">
          <cell r="B604">
            <v>0</v>
          </cell>
          <cell r="C604">
            <v>0</v>
          </cell>
          <cell r="D604">
            <v>0</v>
          </cell>
        </row>
        <row r="605">
          <cell r="B605">
            <v>0</v>
          </cell>
          <cell r="C605">
            <v>0</v>
          </cell>
          <cell r="D605">
            <v>0</v>
          </cell>
        </row>
        <row r="606">
          <cell r="B606">
            <v>0</v>
          </cell>
          <cell r="C606">
            <v>0</v>
          </cell>
          <cell r="D606">
            <v>0</v>
          </cell>
        </row>
        <row r="607">
          <cell r="B607">
            <v>0</v>
          </cell>
          <cell r="C607">
            <v>0</v>
          </cell>
          <cell r="D607">
            <v>0</v>
          </cell>
        </row>
        <row r="608">
          <cell r="B608">
            <v>0</v>
          </cell>
          <cell r="C608">
            <v>0</v>
          </cell>
          <cell r="D608">
            <v>0</v>
          </cell>
        </row>
        <row r="609">
          <cell r="B609">
            <v>0</v>
          </cell>
          <cell r="C609">
            <v>0</v>
          </cell>
          <cell r="D609">
            <v>0</v>
          </cell>
        </row>
        <row r="610">
          <cell r="B610">
            <v>0</v>
          </cell>
          <cell r="C610">
            <v>0</v>
          </cell>
          <cell r="D610">
            <v>0</v>
          </cell>
        </row>
        <row r="611">
          <cell r="B611">
            <v>0</v>
          </cell>
          <cell r="C611">
            <v>0</v>
          </cell>
          <cell r="D611">
            <v>0</v>
          </cell>
        </row>
        <row r="612">
          <cell r="B612">
            <v>0</v>
          </cell>
          <cell r="C612">
            <v>0</v>
          </cell>
          <cell r="D612">
            <v>0</v>
          </cell>
        </row>
        <row r="613">
          <cell r="B613">
            <v>0</v>
          </cell>
          <cell r="C613">
            <v>0</v>
          </cell>
          <cell r="D613">
            <v>0</v>
          </cell>
        </row>
        <row r="614">
          <cell r="B614">
            <v>0</v>
          </cell>
          <cell r="C614">
            <v>0</v>
          </cell>
          <cell r="D614">
            <v>0</v>
          </cell>
        </row>
        <row r="615">
          <cell r="B615">
            <v>0</v>
          </cell>
          <cell r="C615">
            <v>0</v>
          </cell>
          <cell r="D615">
            <v>0</v>
          </cell>
        </row>
        <row r="616">
          <cell r="B616">
            <v>0</v>
          </cell>
          <cell r="C616">
            <v>0</v>
          </cell>
          <cell r="D616">
            <v>0</v>
          </cell>
        </row>
        <row r="617">
          <cell r="B617">
            <v>0</v>
          </cell>
          <cell r="C617">
            <v>0</v>
          </cell>
          <cell r="D617">
            <v>0</v>
          </cell>
        </row>
        <row r="618">
          <cell r="B618">
            <v>0</v>
          </cell>
          <cell r="C618">
            <v>0</v>
          </cell>
          <cell r="D618">
            <v>0</v>
          </cell>
        </row>
        <row r="619">
          <cell r="B619">
            <v>0</v>
          </cell>
          <cell r="C619">
            <v>0</v>
          </cell>
          <cell r="D619">
            <v>0</v>
          </cell>
        </row>
        <row r="620">
          <cell r="B620">
            <v>0</v>
          </cell>
          <cell r="C620">
            <v>0</v>
          </cell>
          <cell r="D620">
            <v>0</v>
          </cell>
        </row>
        <row r="621">
          <cell r="B621">
            <v>0</v>
          </cell>
          <cell r="C621">
            <v>0</v>
          </cell>
          <cell r="D621">
            <v>0</v>
          </cell>
        </row>
        <row r="622">
          <cell r="B622">
            <v>0</v>
          </cell>
          <cell r="C622">
            <v>0</v>
          </cell>
          <cell r="D622">
            <v>0</v>
          </cell>
        </row>
        <row r="623">
          <cell r="B623">
            <v>0</v>
          </cell>
          <cell r="C623">
            <v>0</v>
          </cell>
          <cell r="D623">
            <v>0</v>
          </cell>
        </row>
        <row r="624">
          <cell r="B624">
            <v>0</v>
          </cell>
          <cell r="C624">
            <v>0</v>
          </cell>
          <cell r="D624">
            <v>0</v>
          </cell>
        </row>
        <row r="625">
          <cell r="B625">
            <v>0</v>
          </cell>
          <cell r="C625">
            <v>0</v>
          </cell>
          <cell r="D625">
            <v>0</v>
          </cell>
        </row>
        <row r="626">
          <cell r="B626">
            <v>0</v>
          </cell>
          <cell r="C626">
            <v>0</v>
          </cell>
          <cell r="D626">
            <v>0</v>
          </cell>
        </row>
        <row r="627">
          <cell r="B627">
            <v>0</v>
          </cell>
          <cell r="C627">
            <v>0</v>
          </cell>
          <cell r="D627">
            <v>0</v>
          </cell>
        </row>
        <row r="628">
          <cell r="B628">
            <v>0</v>
          </cell>
          <cell r="C628">
            <v>0</v>
          </cell>
          <cell r="D628">
            <v>0</v>
          </cell>
        </row>
        <row r="629">
          <cell r="B629">
            <v>0</v>
          </cell>
          <cell r="C629">
            <v>0</v>
          </cell>
          <cell r="D629">
            <v>0</v>
          </cell>
        </row>
        <row r="630">
          <cell r="B630">
            <v>0</v>
          </cell>
          <cell r="C630">
            <v>0</v>
          </cell>
          <cell r="D630">
            <v>0</v>
          </cell>
        </row>
        <row r="631">
          <cell r="B631">
            <v>0</v>
          </cell>
          <cell r="C631">
            <v>0</v>
          </cell>
          <cell r="D631">
            <v>0</v>
          </cell>
        </row>
        <row r="632">
          <cell r="B632">
            <v>0</v>
          </cell>
          <cell r="C632">
            <v>0</v>
          </cell>
          <cell r="D632">
            <v>0</v>
          </cell>
        </row>
        <row r="633">
          <cell r="B633">
            <v>0</v>
          </cell>
          <cell r="C633">
            <v>0</v>
          </cell>
          <cell r="D633">
            <v>0</v>
          </cell>
        </row>
        <row r="634">
          <cell r="B634">
            <v>0</v>
          </cell>
          <cell r="C634">
            <v>0</v>
          </cell>
          <cell r="D634">
            <v>0</v>
          </cell>
        </row>
        <row r="635">
          <cell r="B635">
            <v>0</v>
          </cell>
          <cell r="C635">
            <v>0</v>
          </cell>
          <cell r="D635">
            <v>0</v>
          </cell>
        </row>
        <row r="636">
          <cell r="B636">
            <v>0</v>
          </cell>
          <cell r="C636">
            <v>0</v>
          </cell>
          <cell r="D636">
            <v>0</v>
          </cell>
        </row>
        <row r="637">
          <cell r="B637">
            <v>0</v>
          </cell>
          <cell r="C637">
            <v>0</v>
          </cell>
          <cell r="D637">
            <v>0</v>
          </cell>
        </row>
        <row r="638">
          <cell r="B638">
            <v>0</v>
          </cell>
          <cell r="C638">
            <v>0</v>
          </cell>
          <cell r="D638">
            <v>0</v>
          </cell>
        </row>
        <row r="639">
          <cell r="B639">
            <v>0</v>
          </cell>
          <cell r="C639">
            <v>0</v>
          </cell>
          <cell r="D639">
            <v>0</v>
          </cell>
        </row>
        <row r="640">
          <cell r="B640">
            <v>0</v>
          </cell>
          <cell r="C640">
            <v>0</v>
          </cell>
          <cell r="D640">
            <v>0</v>
          </cell>
        </row>
        <row r="641">
          <cell r="B641">
            <v>0</v>
          </cell>
          <cell r="C641">
            <v>0</v>
          </cell>
          <cell r="D641">
            <v>0</v>
          </cell>
        </row>
        <row r="642">
          <cell r="B642">
            <v>0</v>
          </cell>
          <cell r="C642">
            <v>0</v>
          </cell>
          <cell r="D642">
            <v>0</v>
          </cell>
        </row>
        <row r="643">
          <cell r="B643">
            <v>0</v>
          </cell>
          <cell r="C643">
            <v>0</v>
          </cell>
          <cell r="D643">
            <v>0</v>
          </cell>
        </row>
        <row r="644">
          <cell r="B644">
            <v>0</v>
          </cell>
          <cell r="C644">
            <v>0</v>
          </cell>
          <cell r="D644">
            <v>0</v>
          </cell>
        </row>
        <row r="645">
          <cell r="B645">
            <v>0</v>
          </cell>
          <cell r="C645">
            <v>0</v>
          </cell>
          <cell r="D645">
            <v>0</v>
          </cell>
        </row>
        <row r="646">
          <cell r="B646">
            <v>0</v>
          </cell>
          <cell r="C646">
            <v>0</v>
          </cell>
          <cell r="D646">
            <v>0</v>
          </cell>
        </row>
        <row r="647">
          <cell r="B647">
            <v>0</v>
          </cell>
          <cell r="C647">
            <v>0</v>
          </cell>
          <cell r="D647">
            <v>0</v>
          </cell>
        </row>
        <row r="648">
          <cell r="B648">
            <v>0</v>
          </cell>
          <cell r="C648">
            <v>0</v>
          </cell>
          <cell r="D648">
            <v>0</v>
          </cell>
        </row>
        <row r="649">
          <cell r="B649">
            <v>0</v>
          </cell>
          <cell r="C649">
            <v>0</v>
          </cell>
          <cell r="D649">
            <v>0</v>
          </cell>
        </row>
        <row r="650">
          <cell r="B650">
            <v>0</v>
          </cell>
          <cell r="C650">
            <v>0</v>
          </cell>
          <cell r="D650">
            <v>0</v>
          </cell>
        </row>
        <row r="651">
          <cell r="B651">
            <v>0</v>
          </cell>
          <cell r="C651">
            <v>0</v>
          </cell>
          <cell r="D651">
            <v>0</v>
          </cell>
        </row>
        <row r="652">
          <cell r="B652">
            <v>0</v>
          </cell>
          <cell r="C652">
            <v>0</v>
          </cell>
          <cell r="D652">
            <v>0</v>
          </cell>
        </row>
        <row r="653">
          <cell r="B653">
            <v>0</v>
          </cell>
          <cell r="C653">
            <v>0</v>
          </cell>
          <cell r="D653">
            <v>0</v>
          </cell>
        </row>
        <row r="654">
          <cell r="B654">
            <v>0</v>
          </cell>
          <cell r="C654">
            <v>0</v>
          </cell>
          <cell r="D654">
            <v>0</v>
          </cell>
        </row>
        <row r="655">
          <cell r="B655">
            <v>0</v>
          </cell>
          <cell r="C655">
            <v>0</v>
          </cell>
          <cell r="D655">
            <v>0</v>
          </cell>
        </row>
        <row r="656">
          <cell r="B656">
            <v>0</v>
          </cell>
          <cell r="C656">
            <v>0</v>
          </cell>
          <cell r="D656">
            <v>0</v>
          </cell>
        </row>
        <row r="657">
          <cell r="B657">
            <v>0</v>
          </cell>
          <cell r="C657">
            <v>0</v>
          </cell>
          <cell r="D657">
            <v>0</v>
          </cell>
        </row>
        <row r="658">
          <cell r="B658">
            <v>0</v>
          </cell>
          <cell r="C658">
            <v>0</v>
          </cell>
          <cell r="D658">
            <v>0</v>
          </cell>
        </row>
        <row r="659">
          <cell r="B659">
            <v>0</v>
          </cell>
          <cell r="C659">
            <v>0</v>
          </cell>
          <cell r="D659">
            <v>0</v>
          </cell>
        </row>
        <row r="660">
          <cell r="B660">
            <v>0</v>
          </cell>
          <cell r="C660">
            <v>0</v>
          </cell>
          <cell r="D660">
            <v>0</v>
          </cell>
        </row>
        <row r="661">
          <cell r="B661">
            <v>0</v>
          </cell>
          <cell r="C661">
            <v>0</v>
          </cell>
          <cell r="D661">
            <v>0</v>
          </cell>
        </row>
        <row r="662">
          <cell r="B662">
            <v>0</v>
          </cell>
          <cell r="C662">
            <v>0</v>
          </cell>
          <cell r="D662">
            <v>0</v>
          </cell>
        </row>
        <row r="663">
          <cell r="B663">
            <v>0</v>
          </cell>
          <cell r="C663">
            <v>0</v>
          </cell>
          <cell r="D663">
            <v>0</v>
          </cell>
        </row>
        <row r="664">
          <cell r="B664">
            <v>0</v>
          </cell>
          <cell r="C664">
            <v>0</v>
          </cell>
          <cell r="D664">
            <v>0</v>
          </cell>
        </row>
        <row r="665">
          <cell r="B665">
            <v>0</v>
          </cell>
          <cell r="C665">
            <v>0</v>
          </cell>
          <cell r="D665">
            <v>0</v>
          </cell>
        </row>
        <row r="666">
          <cell r="B666">
            <v>0</v>
          </cell>
          <cell r="C666">
            <v>0</v>
          </cell>
          <cell r="D666">
            <v>0</v>
          </cell>
        </row>
        <row r="667">
          <cell r="B667">
            <v>0</v>
          </cell>
          <cell r="C667">
            <v>0</v>
          </cell>
          <cell r="D667">
            <v>0</v>
          </cell>
        </row>
        <row r="668">
          <cell r="B668">
            <v>0</v>
          </cell>
          <cell r="C668">
            <v>0</v>
          </cell>
          <cell r="D668">
            <v>0</v>
          </cell>
        </row>
        <row r="669">
          <cell r="B669">
            <v>0</v>
          </cell>
          <cell r="C669">
            <v>0</v>
          </cell>
          <cell r="D669">
            <v>0</v>
          </cell>
        </row>
        <row r="670">
          <cell r="B670">
            <v>0</v>
          </cell>
          <cell r="C670">
            <v>0</v>
          </cell>
          <cell r="D670">
            <v>0</v>
          </cell>
        </row>
        <row r="671">
          <cell r="B671">
            <v>0</v>
          </cell>
          <cell r="C671">
            <v>0</v>
          </cell>
          <cell r="D671">
            <v>0</v>
          </cell>
        </row>
        <row r="672">
          <cell r="B672">
            <v>0</v>
          </cell>
          <cell r="C672">
            <v>0</v>
          </cell>
          <cell r="D672">
            <v>0</v>
          </cell>
        </row>
        <row r="673">
          <cell r="B673">
            <v>0</v>
          </cell>
          <cell r="C673">
            <v>0</v>
          </cell>
          <cell r="D673">
            <v>0</v>
          </cell>
        </row>
        <row r="674">
          <cell r="B674">
            <v>0</v>
          </cell>
          <cell r="C674">
            <v>0</v>
          </cell>
          <cell r="D674">
            <v>0</v>
          </cell>
        </row>
        <row r="675">
          <cell r="B675">
            <v>0</v>
          </cell>
          <cell r="C675">
            <v>0</v>
          </cell>
          <cell r="D675">
            <v>0</v>
          </cell>
        </row>
        <row r="676">
          <cell r="B676">
            <v>0</v>
          </cell>
          <cell r="C676">
            <v>0</v>
          </cell>
          <cell r="D676">
            <v>0</v>
          </cell>
        </row>
        <row r="677">
          <cell r="B677">
            <v>0</v>
          </cell>
          <cell r="C677">
            <v>0</v>
          </cell>
          <cell r="D677">
            <v>0</v>
          </cell>
        </row>
        <row r="678">
          <cell r="B678">
            <v>0</v>
          </cell>
          <cell r="C678">
            <v>0</v>
          </cell>
          <cell r="D678">
            <v>0</v>
          </cell>
        </row>
        <row r="679">
          <cell r="B679">
            <v>0</v>
          </cell>
          <cell r="C679">
            <v>0</v>
          </cell>
          <cell r="D679">
            <v>0</v>
          </cell>
        </row>
        <row r="680">
          <cell r="B680">
            <v>0</v>
          </cell>
          <cell r="C680">
            <v>0</v>
          </cell>
          <cell r="D680">
            <v>0</v>
          </cell>
        </row>
        <row r="681">
          <cell r="B681">
            <v>0</v>
          </cell>
          <cell r="C681">
            <v>0</v>
          </cell>
          <cell r="D681">
            <v>0</v>
          </cell>
        </row>
        <row r="682">
          <cell r="B682">
            <v>0</v>
          </cell>
          <cell r="C682">
            <v>0</v>
          </cell>
          <cell r="D682">
            <v>0</v>
          </cell>
        </row>
        <row r="683">
          <cell r="B683">
            <v>0</v>
          </cell>
          <cell r="C683">
            <v>0</v>
          </cell>
          <cell r="D683">
            <v>0</v>
          </cell>
        </row>
        <row r="684">
          <cell r="B684">
            <v>0</v>
          </cell>
          <cell r="C684">
            <v>0</v>
          </cell>
          <cell r="D684">
            <v>0</v>
          </cell>
        </row>
        <row r="685">
          <cell r="B685">
            <v>0</v>
          </cell>
          <cell r="C685">
            <v>0</v>
          </cell>
          <cell r="D685">
            <v>0</v>
          </cell>
        </row>
        <row r="686">
          <cell r="B686">
            <v>0</v>
          </cell>
          <cell r="C686">
            <v>0</v>
          </cell>
          <cell r="D686">
            <v>0</v>
          </cell>
        </row>
        <row r="687">
          <cell r="B687">
            <v>0</v>
          </cell>
          <cell r="C687">
            <v>0</v>
          </cell>
          <cell r="D687">
            <v>0</v>
          </cell>
        </row>
        <row r="688">
          <cell r="B688">
            <v>0</v>
          </cell>
          <cell r="C688">
            <v>0</v>
          </cell>
          <cell r="D688">
            <v>0</v>
          </cell>
        </row>
        <row r="689">
          <cell r="B689">
            <v>0</v>
          </cell>
          <cell r="C689">
            <v>0</v>
          </cell>
          <cell r="D689">
            <v>0</v>
          </cell>
        </row>
        <row r="690">
          <cell r="B690">
            <v>0</v>
          </cell>
          <cell r="C690">
            <v>0</v>
          </cell>
          <cell r="D690">
            <v>0</v>
          </cell>
        </row>
        <row r="691">
          <cell r="B691">
            <v>0</v>
          </cell>
          <cell r="C691">
            <v>0</v>
          </cell>
          <cell r="D691">
            <v>0</v>
          </cell>
        </row>
        <row r="692">
          <cell r="B692">
            <v>0</v>
          </cell>
          <cell r="C692">
            <v>0</v>
          </cell>
          <cell r="D692">
            <v>0</v>
          </cell>
        </row>
        <row r="693">
          <cell r="B693">
            <v>0</v>
          </cell>
          <cell r="C693">
            <v>0</v>
          </cell>
          <cell r="D693">
            <v>0</v>
          </cell>
        </row>
        <row r="694">
          <cell r="B694">
            <v>0</v>
          </cell>
          <cell r="C694">
            <v>0</v>
          </cell>
          <cell r="D694">
            <v>0</v>
          </cell>
        </row>
        <row r="695">
          <cell r="B695">
            <v>0</v>
          </cell>
          <cell r="C695">
            <v>0</v>
          </cell>
          <cell r="D695">
            <v>0</v>
          </cell>
        </row>
        <row r="696">
          <cell r="B696">
            <v>0</v>
          </cell>
          <cell r="C696">
            <v>0</v>
          </cell>
          <cell r="D696">
            <v>0</v>
          </cell>
        </row>
        <row r="697">
          <cell r="B697">
            <v>0</v>
          </cell>
          <cell r="C697">
            <v>0</v>
          </cell>
          <cell r="D697">
            <v>0</v>
          </cell>
        </row>
        <row r="698">
          <cell r="B698">
            <v>0</v>
          </cell>
          <cell r="C698">
            <v>0</v>
          </cell>
          <cell r="D698">
            <v>0</v>
          </cell>
        </row>
        <row r="699">
          <cell r="B699">
            <v>0</v>
          </cell>
          <cell r="C699">
            <v>0</v>
          </cell>
          <cell r="D699">
            <v>0</v>
          </cell>
        </row>
        <row r="700">
          <cell r="B700">
            <v>0</v>
          </cell>
          <cell r="C700">
            <v>0</v>
          </cell>
          <cell r="D700">
            <v>0</v>
          </cell>
        </row>
        <row r="701">
          <cell r="B701">
            <v>0</v>
          </cell>
          <cell r="C701">
            <v>0</v>
          </cell>
          <cell r="D701">
            <v>0</v>
          </cell>
        </row>
        <row r="702">
          <cell r="B702">
            <v>0</v>
          </cell>
          <cell r="C702">
            <v>0</v>
          </cell>
          <cell r="D702">
            <v>0</v>
          </cell>
        </row>
        <row r="703">
          <cell r="B703">
            <v>0</v>
          </cell>
          <cell r="C703">
            <v>0</v>
          </cell>
          <cell r="D703">
            <v>0</v>
          </cell>
        </row>
        <row r="704">
          <cell r="B704">
            <v>0</v>
          </cell>
          <cell r="C704">
            <v>0</v>
          </cell>
          <cell r="D704">
            <v>0</v>
          </cell>
        </row>
        <row r="705">
          <cell r="B705">
            <v>0</v>
          </cell>
          <cell r="C705">
            <v>0</v>
          </cell>
          <cell r="D705">
            <v>0</v>
          </cell>
        </row>
        <row r="706">
          <cell r="B706">
            <v>0</v>
          </cell>
          <cell r="C706">
            <v>0</v>
          </cell>
          <cell r="D706">
            <v>0</v>
          </cell>
        </row>
        <row r="707">
          <cell r="B707">
            <v>0</v>
          </cell>
          <cell r="C707">
            <v>0</v>
          </cell>
          <cell r="D707">
            <v>0</v>
          </cell>
        </row>
        <row r="708">
          <cell r="B708">
            <v>0</v>
          </cell>
          <cell r="C708">
            <v>0</v>
          </cell>
          <cell r="D708">
            <v>0</v>
          </cell>
        </row>
        <row r="709">
          <cell r="B709">
            <v>0</v>
          </cell>
          <cell r="C709">
            <v>0</v>
          </cell>
          <cell r="D709">
            <v>0</v>
          </cell>
        </row>
        <row r="710">
          <cell r="B710">
            <v>0</v>
          </cell>
          <cell r="C710">
            <v>0</v>
          </cell>
          <cell r="D710">
            <v>0</v>
          </cell>
        </row>
        <row r="711">
          <cell r="B711">
            <v>0</v>
          </cell>
          <cell r="C711">
            <v>0</v>
          </cell>
          <cell r="D711">
            <v>0</v>
          </cell>
        </row>
        <row r="712">
          <cell r="B712">
            <v>0</v>
          </cell>
          <cell r="C712">
            <v>0</v>
          </cell>
          <cell r="D712">
            <v>0</v>
          </cell>
        </row>
        <row r="713">
          <cell r="B713">
            <v>0</v>
          </cell>
          <cell r="C713">
            <v>0</v>
          </cell>
          <cell r="D713">
            <v>0</v>
          </cell>
        </row>
        <row r="714">
          <cell r="B714">
            <v>0</v>
          </cell>
          <cell r="C714">
            <v>0</v>
          </cell>
          <cell r="D714">
            <v>0</v>
          </cell>
        </row>
        <row r="715">
          <cell r="B715">
            <v>0</v>
          </cell>
          <cell r="C715">
            <v>0</v>
          </cell>
          <cell r="D715">
            <v>0</v>
          </cell>
        </row>
        <row r="716">
          <cell r="B716">
            <v>0</v>
          </cell>
          <cell r="C716">
            <v>0</v>
          </cell>
          <cell r="D716">
            <v>0</v>
          </cell>
        </row>
        <row r="717">
          <cell r="B717">
            <v>0</v>
          </cell>
          <cell r="C717">
            <v>0</v>
          </cell>
          <cell r="D717">
            <v>0</v>
          </cell>
        </row>
        <row r="718">
          <cell r="B718">
            <v>0</v>
          </cell>
          <cell r="C718">
            <v>0</v>
          </cell>
          <cell r="D718">
            <v>0</v>
          </cell>
        </row>
        <row r="719">
          <cell r="B719">
            <v>0</v>
          </cell>
          <cell r="C719">
            <v>0</v>
          </cell>
          <cell r="D719">
            <v>0</v>
          </cell>
        </row>
        <row r="720">
          <cell r="B720">
            <v>0</v>
          </cell>
          <cell r="C720">
            <v>0</v>
          </cell>
          <cell r="D720">
            <v>0</v>
          </cell>
        </row>
        <row r="721">
          <cell r="B721">
            <v>0</v>
          </cell>
          <cell r="C721">
            <v>0</v>
          </cell>
          <cell r="D721">
            <v>0</v>
          </cell>
        </row>
        <row r="722">
          <cell r="B722">
            <v>0</v>
          </cell>
          <cell r="C722">
            <v>0</v>
          </cell>
          <cell r="D722">
            <v>0</v>
          </cell>
        </row>
        <row r="723">
          <cell r="B723">
            <v>0</v>
          </cell>
          <cell r="C723">
            <v>0</v>
          </cell>
          <cell r="D723">
            <v>0</v>
          </cell>
        </row>
        <row r="724">
          <cell r="B724">
            <v>0</v>
          </cell>
          <cell r="C724">
            <v>0</v>
          </cell>
          <cell r="D724">
            <v>0</v>
          </cell>
        </row>
        <row r="725">
          <cell r="B725">
            <v>0</v>
          </cell>
          <cell r="C725">
            <v>0</v>
          </cell>
          <cell r="D725">
            <v>0</v>
          </cell>
        </row>
        <row r="726">
          <cell r="B726">
            <v>0</v>
          </cell>
          <cell r="C726">
            <v>0</v>
          </cell>
          <cell r="D726">
            <v>0</v>
          </cell>
        </row>
        <row r="727">
          <cell r="B727">
            <v>0</v>
          </cell>
          <cell r="C727">
            <v>0</v>
          </cell>
          <cell r="D727">
            <v>0</v>
          </cell>
        </row>
        <row r="728">
          <cell r="B728">
            <v>0</v>
          </cell>
          <cell r="C728">
            <v>0</v>
          </cell>
          <cell r="D728">
            <v>0</v>
          </cell>
        </row>
        <row r="729">
          <cell r="B729">
            <v>0</v>
          </cell>
          <cell r="C729">
            <v>0</v>
          </cell>
          <cell r="D729">
            <v>0</v>
          </cell>
        </row>
        <row r="730">
          <cell r="B730">
            <v>0</v>
          </cell>
          <cell r="C730">
            <v>0</v>
          </cell>
          <cell r="D730">
            <v>0</v>
          </cell>
        </row>
        <row r="731">
          <cell r="B731">
            <v>0</v>
          </cell>
          <cell r="C731">
            <v>0</v>
          </cell>
          <cell r="D731">
            <v>0</v>
          </cell>
        </row>
        <row r="732">
          <cell r="B732">
            <v>0</v>
          </cell>
          <cell r="C732">
            <v>0</v>
          </cell>
          <cell r="D732">
            <v>0</v>
          </cell>
        </row>
        <row r="733">
          <cell r="B733">
            <v>0</v>
          </cell>
          <cell r="C733">
            <v>0</v>
          </cell>
          <cell r="D733">
            <v>0</v>
          </cell>
        </row>
        <row r="734">
          <cell r="B734">
            <v>0</v>
          </cell>
          <cell r="C734">
            <v>0</v>
          </cell>
          <cell r="D734">
            <v>0</v>
          </cell>
        </row>
        <row r="735">
          <cell r="B735">
            <v>0</v>
          </cell>
          <cell r="C735">
            <v>0</v>
          </cell>
          <cell r="D735">
            <v>0</v>
          </cell>
        </row>
        <row r="736">
          <cell r="B736">
            <v>0</v>
          </cell>
          <cell r="C736">
            <v>0</v>
          </cell>
          <cell r="D736">
            <v>0</v>
          </cell>
        </row>
        <row r="737">
          <cell r="B737">
            <v>0</v>
          </cell>
          <cell r="C737">
            <v>0</v>
          </cell>
          <cell r="D737">
            <v>0</v>
          </cell>
        </row>
        <row r="738">
          <cell r="B738">
            <v>0</v>
          </cell>
          <cell r="C738">
            <v>0</v>
          </cell>
          <cell r="D738">
            <v>0</v>
          </cell>
        </row>
        <row r="739">
          <cell r="B739">
            <v>0</v>
          </cell>
          <cell r="C739">
            <v>0</v>
          </cell>
          <cell r="D739">
            <v>0</v>
          </cell>
        </row>
        <row r="740">
          <cell r="B740">
            <v>0</v>
          </cell>
          <cell r="C740">
            <v>0</v>
          </cell>
          <cell r="D740">
            <v>0</v>
          </cell>
        </row>
        <row r="741">
          <cell r="B741">
            <v>0</v>
          </cell>
          <cell r="C741">
            <v>0</v>
          </cell>
          <cell r="D741">
            <v>0</v>
          </cell>
        </row>
        <row r="742">
          <cell r="B742">
            <v>0</v>
          </cell>
          <cell r="C742">
            <v>0</v>
          </cell>
          <cell r="D742">
            <v>0</v>
          </cell>
        </row>
        <row r="743">
          <cell r="B743">
            <v>0</v>
          </cell>
          <cell r="C743">
            <v>0</v>
          </cell>
          <cell r="D743">
            <v>0</v>
          </cell>
        </row>
        <row r="744">
          <cell r="B744">
            <v>0</v>
          </cell>
          <cell r="C744">
            <v>0</v>
          </cell>
          <cell r="D744">
            <v>0</v>
          </cell>
        </row>
        <row r="745">
          <cell r="B745">
            <v>0</v>
          </cell>
          <cell r="C745">
            <v>0</v>
          </cell>
          <cell r="D745">
            <v>0</v>
          </cell>
        </row>
        <row r="746">
          <cell r="B746">
            <v>0</v>
          </cell>
          <cell r="C746">
            <v>0</v>
          </cell>
          <cell r="D746">
            <v>0</v>
          </cell>
        </row>
        <row r="747">
          <cell r="B747">
            <v>0</v>
          </cell>
          <cell r="C747">
            <v>0</v>
          </cell>
          <cell r="D747">
            <v>0</v>
          </cell>
        </row>
        <row r="748">
          <cell r="B748">
            <v>0</v>
          </cell>
          <cell r="C748">
            <v>0</v>
          </cell>
          <cell r="D748">
            <v>0</v>
          </cell>
        </row>
        <row r="749">
          <cell r="B749">
            <v>0</v>
          </cell>
          <cell r="C749">
            <v>0</v>
          </cell>
          <cell r="D749">
            <v>0</v>
          </cell>
        </row>
        <row r="750">
          <cell r="B750">
            <v>0</v>
          </cell>
          <cell r="C750">
            <v>0</v>
          </cell>
          <cell r="D750">
            <v>0</v>
          </cell>
        </row>
        <row r="751">
          <cell r="B751">
            <v>0</v>
          </cell>
          <cell r="C751">
            <v>0</v>
          </cell>
          <cell r="D751">
            <v>0</v>
          </cell>
        </row>
        <row r="752">
          <cell r="B752">
            <v>0</v>
          </cell>
          <cell r="C752">
            <v>0</v>
          </cell>
          <cell r="D752">
            <v>0</v>
          </cell>
        </row>
        <row r="753">
          <cell r="B753">
            <v>0</v>
          </cell>
          <cell r="C753">
            <v>0</v>
          </cell>
          <cell r="D753">
            <v>0</v>
          </cell>
        </row>
        <row r="754">
          <cell r="B754">
            <v>0</v>
          </cell>
          <cell r="C754">
            <v>0</v>
          </cell>
          <cell r="D754">
            <v>0</v>
          </cell>
        </row>
        <row r="755">
          <cell r="B755">
            <v>0</v>
          </cell>
          <cell r="C755">
            <v>0</v>
          </cell>
          <cell r="D755">
            <v>0</v>
          </cell>
        </row>
        <row r="756">
          <cell r="B756">
            <v>0</v>
          </cell>
          <cell r="C756">
            <v>0</v>
          </cell>
          <cell r="D756">
            <v>0</v>
          </cell>
        </row>
        <row r="757">
          <cell r="B757">
            <v>0</v>
          </cell>
          <cell r="C757">
            <v>0</v>
          </cell>
          <cell r="D757">
            <v>0</v>
          </cell>
        </row>
        <row r="758">
          <cell r="B758">
            <v>0</v>
          </cell>
          <cell r="C758">
            <v>0</v>
          </cell>
          <cell r="D758">
            <v>0</v>
          </cell>
        </row>
        <row r="759">
          <cell r="B759">
            <v>0</v>
          </cell>
          <cell r="C759">
            <v>0</v>
          </cell>
          <cell r="D759">
            <v>0</v>
          </cell>
        </row>
        <row r="760">
          <cell r="B760">
            <v>0</v>
          </cell>
          <cell r="C760">
            <v>0</v>
          </cell>
          <cell r="D760">
            <v>0</v>
          </cell>
        </row>
        <row r="761">
          <cell r="B761">
            <v>0</v>
          </cell>
          <cell r="C761">
            <v>0</v>
          </cell>
          <cell r="D761">
            <v>0</v>
          </cell>
        </row>
        <row r="762">
          <cell r="B762">
            <v>0</v>
          </cell>
          <cell r="C762">
            <v>0</v>
          </cell>
          <cell r="D762">
            <v>0</v>
          </cell>
        </row>
        <row r="763">
          <cell r="B763">
            <v>0</v>
          </cell>
          <cell r="C763">
            <v>0</v>
          </cell>
          <cell r="D763">
            <v>0</v>
          </cell>
        </row>
        <row r="764">
          <cell r="B764">
            <v>0</v>
          </cell>
          <cell r="C764">
            <v>0</v>
          </cell>
          <cell r="D764">
            <v>0</v>
          </cell>
        </row>
        <row r="765">
          <cell r="B765">
            <v>0</v>
          </cell>
          <cell r="C765">
            <v>0</v>
          </cell>
          <cell r="D765">
            <v>0</v>
          </cell>
        </row>
        <row r="766">
          <cell r="B766">
            <v>0</v>
          </cell>
          <cell r="C766">
            <v>0</v>
          </cell>
          <cell r="D766">
            <v>0</v>
          </cell>
        </row>
        <row r="767">
          <cell r="B767">
            <v>0</v>
          </cell>
          <cell r="C767">
            <v>0</v>
          </cell>
          <cell r="D767">
            <v>0</v>
          </cell>
        </row>
        <row r="768">
          <cell r="B768">
            <v>0</v>
          </cell>
          <cell r="C768">
            <v>0</v>
          </cell>
          <cell r="D768">
            <v>0</v>
          </cell>
        </row>
        <row r="769">
          <cell r="B769">
            <v>0</v>
          </cell>
          <cell r="C769">
            <v>0</v>
          </cell>
          <cell r="D769">
            <v>0</v>
          </cell>
        </row>
        <row r="770">
          <cell r="B770">
            <v>0</v>
          </cell>
          <cell r="C770">
            <v>0</v>
          </cell>
          <cell r="D770">
            <v>0</v>
          </cell>
        </row>
        <row r="771">
          <cell r="B771">
            <v>0</v>
          </cell>
          <cell r="C771">
            <v>0</v>
          </cell>
          <cell r="D771">
            <v>0</v>
          </cell>
        </row>
        <row r="772">
          <cell r="B772">
            <v>0</v>
          </cell>
          <cell r="C772">
            <v>0</v>
          </cell>
          <cell r="D772">
            <v>0</v>
          </cell>
        </row>
        <row r="773">
          <cell r="B773">
            <v>0</v>
          </cell>
          <cell r="C773">
            <v>0</v>
          </cell>
          <cell r="D773">
            <v>0</v>
          </cell>
        </row>
        <row r="774">
          <cell r="B774">
            <v>0</v>
          </cell>
          <cell r="C774">
            <v>0</v>
          </cell>
          <cell r="D774">
            <v>0</v>
          </cell>
        </row>
        <row r="775">
          <cell r="B775">
            <v>0</v>
          </cell>
          <cell r="C775">
            <v>0</v>
          </cell>
          <cell r="D775">
            <v>0</v>
          </cell>
        </row>
        <row r="776">
          <cell r="B776">
            <v>0</v>
          </cell>
          <cell r="C776">
            <v>0</v>
          </cell>
          <cell r="D776">
            <v>0</v>
          </cell>
        </row>
        <row r="777">
          <cell r="B777">
            <v>0</v>
          </cell>
          <cell r="C777">
            <v>0</v>
          </cell>
          <cell r="D777">
            <v>0</v>
          </cell>
        </row>
        <row r="778">
          <cell r="B778">
            <v>0</v>
          </cell>
          <cell r="C778">
            <v>0</v>
          </cell>
          <cell r="D778">
            <v>0</v>
          </cell>
        </row>
        <row r="779">
          <cell r="B779">
            <v>0</v>
          </cell>
          <cell r="C779">
            <v>0</v>
          </cell>
          <cell r="D779">
            <v>0</v>
          </cell>
        </row>
        <row r="780">
          <cell r="B780">
            <v>0</v>
          </cell>
          <cell r="C780">
            <v>0</v>
          </cell>
          <cell r="D780">
            <v>0</v>
          </cell>
        </row>
        <row r="781">
          <cell r="B781">
            <v>0</v>
          </cell>
          <cell r="C781">
            <v>0</v>
          </cell>
          <cell r="D781">
            <v>0</v>
          </cell>
        </row>
        <row r="782">
          <cell r="B782">
            <v>0</v>
          </cell>
          <cell r="C782">
            <v>0</v>
          </cell>
          <cell r="D782">
            <v>0</v>
          </cell>
        </row>
        <row r="783">
          <cell r="B783">
            <v>0</v>
          </cell>
          <cell r="C783">
            <v>0</v>
          </cell>
          <cell r="D783">
            <v>0</v>
          </cell>
        </row>
        <row r="784">
          <cell r="B784">
            <v>0</v>
          </cell>
          <cell r="C784">
            <v>0</v>
          </cell>
          <cell r="D784">
            <v>0</v>
          </cell>
        </row>
        <row r="785">
          <cell r="B785">
            <v>0</v>
          </cell>
          <cell r="C785">
            <v>0</v>
          </cell>
          <cell r="D785">
            <v>0</v>
          </cell>
        </row>
        <row r="786">
          <cell r="B786">
            <v>0</v>
          </cell>
          <cell r="C786">
            <v>0</v>
          </cell>
          <cell r="D786">
            <v>0</v>
          </cell>
        </row>
        <row r="787">
          <cell r="B787">
            <v>0</v>
          </cell>
          <cell r="C787">
            <v>0</v>
          </cell>
          <cell r="D787">
            <v>0</v>
          </cell>
        </row>
        <row r="788">
          <cell r="B788">
            <v>0</v>
          </cell>
          <cell r="C788">
            <v>0</v>
          </cell>
          <cell r="D788">
            <v>0</v>
          </cell>
        </row>
        <row r="789">
          <cell r="B789">
            <v>0</v>
          </cell>
          <cell r="C789">
            <v>0</v>
          </cell>
          <cell r="D789">
            <v>0</v>
          </cell>
        </row>
        <row r="790">
          <cell r="B790">
            <v>0</v>
          </cell>
          <cell r="C790">
            <v>0</v>
          </cell>
          <cell r="D790">
            <v>0</v>
          </cell>
        </row>
        <row r="791">
          <cell r="B791">
            <v>0</v>
          </cell>
          <cell r="C791">
            <v>0</v>
          </cell>
          <cell r="D791">
            <v>0</v>
          </cell>
        </row>
        <row r="792">
          <cell r="B792">
            <v>0</v>
          </cell>
          <cell r="C792">
            <v>0</v>
          </cell>
          <cell r="D792">
            <v>0</v>
          </cell>
        </row>
        <row r="793">
          <cell r="B793">
            <v>0</v>
          </cell>
          <cell r="C793">
            <v>0</v>
          </cell>
          <cell r="D793">
            <v>0</v>
          </cell>
        </row>
        <row r="794">
          <cell r="B794">
            <v>0</v>
          </cell>
          <cell r="C794">
            <v>0</v>
          </cell>
          <cell r="D794">
            <v>0</v>
          </cell>
        </row>
        <row r="795">
          <cell r="B795">
            <v>0</v>
          </cell>
          <cell r="C795">
            <v>0</v>
          </cell>
          <cell r="D795">
            <v>0</v>
          </cell>
        </row>
        <row r="796">
          <cell r="B796">
            <v>0</v>
          </cell>
          <cell r="C796">
            <v>0</v>
          </cell>
          <cell r="D796">
            <v>0</v>
          </cell>
        </row>
        <row r="797">
          <cell r="B797">
            <v>0</v>
          </cell>
          <cell r="C797">
            <v>0</v>
          </cell>
          <cell r="D797">
            <v>0</v>
          </cell>
        </row>
        <row r="798">
          <cell r="B798">
            <v>0</v>
          </cell>
          <cell r="C798">
            <v>0</v>
          </cell>
          <cell r="D798">
            <v>0</v>
          </cell>
        </row>
        <row r="799">
          <cell r="B799">
            <v>0</v>
          </cell>
          <cell r="C799">
            <v>0</v>
          </cell>
          <cell r="D799">
            <v>0</v>
          </cell>
        </row>
        <row r="800">
          <cell r="B800">
            <v>0</v>
          </cell>
          <cell r="C800">
            <v>0</v>
          </cell>
          <cell r="D800">
            <v>0</v>
          </cell>
        </row>
        <row r="801">
          <cell r="B801">
            <v>0</v>
          </cell>
          <cell r="C801">
            <v>0</v>
          </cell>
          <cell r="D801">
            <v>0</v>
          </cell>
        </row>
        <row r="802">
          <cell r="B802">
            <v>0</v>
          </cell>
          <cell r="C802">
            <v>0</v>
          </cell>
          <cell r="D802">
            <v>0</v>
          </cell>
        </row>
        <row r="803">
          <cell r="B803">
            <v>0</v>
          </cell>
          <cell r="C803">
            <v>0</v>
          </cell>
          <cell r="D803">
            <v>0</v>
          </cell>
        </row>
        <row r="804">
          <cell r="B804">
            <v>0</v>
          </cell>
          <cell r="C804">
            <v>0</v>
          </cell>
          <cell r="D804">
            <v>0</v>
          </cell>
        </row>
        <row r="805">
          <cell r="B805">
            <v>0</v>
          </cell>
          <cell r="C805">
            <v>0</v>
          </cell>
          <cell r="D805">
            <v>0</v>
          </cell>
        </row>
        <row r="806">
          <cell r="B806">
            <v>0</v>
          </cell>
          <cell r="C806">
            <v>0</v>
          </cell>
          <cell r="D806">
            <v>0</v>
          </cell>
        </row>
        <row r="807">
          <cell r="B807">
            <v>0</v>
          </cell>
          <cell r="C807">
            <v>0</v>
          </cell>
          <cell r="D807">
            <v>0</v>
          </cell>
        </row>
        <row r="808">
          <cell r="B808">
            <v>0</v>
          </cell>
          <cell r="C808">
            <v>0</v>
          </cell>
          <cell r="D808">
            <v>0</v>
          </cell>
        </row>
        <row r="809">
          <cell r="B809">
            <v>0</v>
          </cell>
          <cell r="C809">
            <v>0</v>
          </cell>
          <cell r="D809">
            <v>0</v>
          </cell>
        </row>
        <row r="810">
          <cell r="B810">
            <v>0</v>
          </cell>
          <cell r="C810">
            <v>0</v>
          </cell>
          <cell r="D810">
            <v>0</v>
          </cell>
        </row>
        <row r="811">
          <cell r="B811">
            <v>0</v>
          </cell>
          <cell r="C811">
            <v>0</v>
          </cell>
          <cell r="D811">
            <v>0</v>
          </cell>
        </row>
        <row r="812">
          <cell r="B812">
            <v>0</v>
          </cell>
          <cell r="C812">
            <v>0</v>
          </cell>
          <cell r="D812">
            <v>0</v>
          </cell>
        </row>
        <row r="813">
          <cell r="B813">
            <v>0</v>
          </cell>
          <cell r="C813">
            <v>0</v>
          </cell>
          <cell r="D813">
            <v>0</v>
          </cell>
        </row>
        <row r="814">
          <cell r="B814">
            <v>0</v>
          </cell>
          <cell r="C814">
            <v>0</v>
          </cell>
          <cell r="D814">
            <v>0</v>
          </cell>
        </row>
        <row r="815">
          <cell r="B815">
            <v>0</v>
          </cell>
          <cell r="C815">
            <v>0</v>
          </cell>
          <cell r="D815">
            <v>0</v>
          </cell>
        </row>
        <row r="816">
          <cell r="B816">
            <v>0</v>
          </cell>
          <cell r="C816">
            <v>0</v>
          </cell>
          <cell r="D816">
            <v>0</v>
          </cell>
        </row>
        <row r="817">
          <cell r="B817">
            <v>0</v>
          </cell>
          <cell r="C817">
            <v>0</v>
          </cell>
          <cell r="D817">
            <v>0</v>
          </cell>
        </row>
        <row r="818">
          <cell r="B818">
            <v>0</v>
          </cell>
          <cell r="C818">
            <v>0</v>
          </cell>
          <cell r="D818">
            <v>0</v>
          </cell>
        </row>
        <row r="819">
          <cell r="B819">
            <v>0</v>
          </cell>
          <cell r="C819">
            <v>0</v>
          </cell>
          <cell r="D819">
            <v>0</v>
          </cell>
        </row>
        <row r="820">
          <cell r="B820">
            <v>0</v>
          </cell>
          <cell r="C820">
            <v>0</v>
          </cell>
          <cell r="D820">
            <v>0</v>
          </cell>
        </row>
        <row r="821">
          <cell r="B821">
            <v>0</v>
          </cell>
          <cell r="C821">
            <v>0</v>
          </cell>
          <cell r="D821">
            <v>0</v>
          </cell>
        </row>
        <row r="822">
          <cell r="B822">
            <v>0</v>
          </cell>
          <cell r="C822">
            <v>0</v>
          </cell>
          <cell r="D822">
            <v>0</v>
          </cell>
        </row>
        <row r="823">
          <cell r="B823">
            <v>0</v>
          </cell>
          <cell r="C823">
            <v>0</v>
          </cell>
          <cell r="D823">
            <v>0</v>
          </cell>
        </row>
        <row r="824">
          <cell r="B824">
            <v>0</v>
          </cell>
          <cell r="C824">
            <v>0</v>
          </cell>
          <cell r="D824">
            <v>0</v>
          </cell>
        </row>
        <row r="825">
          <cell r="B825">
            <v>0</v>
          </cell>
          <cell r="C825">
            <v>0</v>
          </cell>
          <cell r="D825">
            <v>0</v>
          </cell>
        </row>
        <row r="826">
          <cell r="B826">
            <v>0</v>
          </cell>
          <cell r="C826">
            <v>0</v>
          </cell>
          <cell r="D826">
            <v>0</v>
          </cell>
        </row>
        <row r="827">
          <cell r="B827">
            <v>0</v>
          </cell>
          <cell r="C827">
            <v>0</v>
          </cell>
          <cell r="D827">
            <v>0</v>
          </cell>
        </row>
        <row r="828">
          <cell r="B828">
            <v>0</v>
          </cell>
          <cell r="C828">
            <v>0</v>
          </cell>
          <cell r="D828">
            <v>0</v>
          </cell>
        </row>
        <row r="829">
          <cell r="B829">
            <v>0</v>
          </cell>
          <cell r="C829">
            <v>0</v>
          </cell>
          <cell r="D829">
            <v>0</v>
          </cell>
        </row>
        <row r="830">
          <cell r="B830">
            <v>0</v>
          </cell>
          <cell r="C830">
            <v>0</v>
          </cell>
          <cell r="D830">
            <v>0</v>
          </cell>
        </row>
        <row r="831">
          <cell r="B831">
            <v>0</v>
          </cell>
          <cell r="C831">
            <v>0</v>
          </cell>
          <cell r="D831">
            <v>0</v>
          </cell>
        </row>
        <row r="832">
          <cell r="B832">
            <v>0</v>
          </cell>
          <cell r="C832">
            <v>0</v>
          </cell>
          <cell r="D832">
            <v>0</v>
          </cell>
        </row>
        <row r="833">
          <cell r="B833">
            <v>0</v>
          </cell>
          <cell r="C833">
            <v>0</v>
          </cell>
          <cell r="D833">
            <v>0</v>
          </cell>
        </row>
        <row r="834">
          <cell r="B834">
            <v>0</v>
          </cell>
          <cell r="C834">
            <v>0</v>
          </cell>
          <cell r="D834">
            <v>0</v>
          </cell>
        </row>
        <row r="835">
          <cell r="B835">
            <v>0</v>
          </cell>
          <cell r="C835">
            <v>0</v>
          </cell>
          <cell r="D835">
            <v>0</v>
          </cell>
        </row>
        <row r="836">
          <cell r="B836">
            <v>0</v>
          </cell>
          <cell r="C836">
            <v>0</v>
          </cell>
          <cell r="D836">
            <v>0</v>
          </cell>
        </row>
        <row r="837">
          <cell r="B837">
            <v>0</v>
          </cell>
          <cell r="C837">
            <v>0</v>
          </cell>
          <cell r="D837">
            <v>0</v>
          </cell>
        </row>
        <row r="838">
          <cell r="B838">
            <v>0</v>
          </cell>
          <cell r="C838">
            <v>0</v>
          </cell>
          <cell r="D838">
            <v>0</v>
          </cell>
        </row>
        <row r="839">
          <cell r="B839">
            <v>0</v>
          </cell>
          <cell r="C839">
            <v>0</v>
          </cell>
          <cell r="D839">
            <v>0</v>
          </cell>
        </row>
        <row r="840">
          <cell r="B840">
            <v>0</v>
          </cell>
          <cell r="C840">
            <v>0</v>
          </cell>
          <cell r="D840">
            <v>0</v>
          </cell>
        </row>
        <row r="841">
          <cell r="B841">
            <v>0</v>
          </cell>
          <cell r="C841">
            <v>0</v>
          </cell>
          <cell r="D841">
            <v>0</v>
          </cell>
        </row>
        <row r="842">
          <cell r="B842">
            <v>0</v>
          </cell>
          <cell r="C842">
            <v>0</v>
          </cell>
          <cell r="D842">
            <v>0</v>
          </cell>
        </row>
        <row r="843">
          <cell r="B843">
            <v>0</v>
          </cell>
          <cell r="C843">
            <v>0</v>
          </cell>
          <cell r="D843">
            <v>0</v>
          </cell>
        </row>
        <row r="844">
          <cell r="B844">
            <v>0</v>
          </cell>
          <cell r="C844">
            <v>0</v>
          </cell>
          <cell r="D844">
            <v>0</v>
          </cell>
        </row>
        <row r="845">
          <cell r="B845">
            <v>0</v>
          </cell>
          <cell r="C845">
            <v>0</v>
          </cell>
          <cell r="D845">
            <v>0</v>
          </cell>
        </row>
        <row r="846">
          <cell r="B846">
            <v>0</v>
          </cell>
          <cell r="C846">
            <v>0</v>
          </cell>
          <cell r="D846">
            <v>0</v>
          </cell>
        </row>
        <row r="847">
          <cell r="B847">
            <v>0</v>
          </cell>
          <cell r="C847">
            <v>0</v>
          </cell>
          <cell r="D847">
            <v>0</v>
          </cell>
        </row>
        <row r="848">
          <cell r="B848">
            <v>0</v>
          </cell>
          <cell r="C848">
            <v>0</v>
          </cell>
          <cell r="D848">
            <v>0</v>
          </cell>
        </row>
        <row r="849">
          <cell r="B849">
            <v>0</v>
          </cell>
          <cell r="C849">
            <v>0</v>
          </cell>
          <cell r="D849">
            <v>0</v>
          </cell>
        </row>
        <row r="850">
          <cell r="B850">
            <v>0</v>
          </cell>
          <cell r="C850">
            <v>0</v>
          </cell>
          <cell r="D850">
            <v>0</v>
          </cell>
        </row>
        <row r="851">
          <cell r="B851">
            <v>0</v>
          </cell>
          <cell r="C851">
            <v>0</v>
          </cell>
          <cell r="D851">
            <v>0</v>
          </cell>
        </row>
        <row r="852">
          <cell r="B852">
            <v>0</v>
          </cell>
          <cell r="C852">
            <v>0</v>
          </cell>
          <cell r="D852">
            <v>0</v>
          </cell>
        </row>
        <row r="853">
          <cell r="B853">
            <v>0</v>
          </cell>
          <cell r="C853">
            <v>0</v>
          </cell>
          <cell r="D853">
            <v>0</v>
          </cell>
        </row>
        <row r="854">
          <cell r="B854">
            <v>0</v>
          </cell>
          <cell r="C854">
            <v>0</v>
          </cell>
          <cell r="D854">
            <v>0</v>
          </cell>
        </row>
        <row r="855">
          <cell r="B855">
            <v>0</v>
          </cell>
          <cell r="C855">
            <v>0</v>
          </cell>
          <cell r="D855">
            <v>0</v>
          </cell>
        </row>
        <row r="856">
          <cell r="B856">
            <v>0</v>
          </cell>
          <cell r="C856">
            <v>0</v>
          </cell>
          <cell r="D856">
            <v>0</v>
          </cell>
        </row>
        <row r="857">
          <cell r="B857">
            <v>0</v>
          </cell>
          <cell r="C857">
            <v>0</v>
          </cell>
          <cell r="D857">
            <v>0</v>
          </cell>
        </row>
        <row r="858">
          <cell r="B858">
            <v>0</v>
          </cell>
          <cell r="C858">
            <v>0</v>
          </cell>
          <cell r="D858">
            <v>0</v>
          </cell>
        </row>
        <row r="859">
          <cell r="B859">
            <v>0</v>
          </cell>
          <cell r="C859">
            <v>0</v>
          </cell>
          <cell r="D859">
            <v>0</v>
          </cell>
        </row>
        <row r="860">
          <cell r="B860">
            <v>0</v>
          </cell>
          <cell r="C860">
            <v>0</v>
          </cell>
          <cell r="D860">
            <v>0</v>
          </cell>
        </row>
        <row r="861">
          <cell r="B861">
            <v>0</v>
          </cell>
          <cell r="C861">
            <v>0</v>
          </cell>
          <cell r="D861">
            <v>0</v>
          </cell>
        </row>
        <row r="862">
          <cell r="B862">
            <v>0</v>
          </cell>
          <cell r="C862">
            <v>0</v>
          </cell>
          <cell r="D862">
            <v>0</v>
          </cell>
        </row>
        <row r="863">
          <cell r="B863">
            <v>0</v>
          </cell>
          <cell r="C863">
            <v>0</v>
          </cell>
          <cell r="D863">
            <v>0</v>
          </cell>
        </row>
        <row r="864">
          <cell r="B864">
            <v>0</v>
          </cell>
          <cell r="C864">
            <v>0</v>
          </cell>
          <cell r="D864">
            <v>0</v>
          </cell>
        </row>
        <row r="865">
          <cell r="B865">
            <v>0</v>
          </cell>
          <cell r="C865">
            <v>0</v>
          </cell>
          <cell r="D865">
            <v>0</v>
          </cell>
        </row>
        <row r="866">
          <cell r="B866">
            <v>0</v>
          </cell>
          <cell r="C866">
            <v>0</v>
          </cell>
          <cell r="D866">
            <v>0</v>
          </cell>
        </row>
        <row r="867">
          <cell r="B867">
            <v>0</v>
          </cell>
          <cell r="C867">
            <v>0</v>
          </cell>
          <cell r="D867">
            <v>0</v>
          </cell>
        </row>
        <row r="868">
          <cell r="B868">
            <v>0</v>
          </cell>
          <cell r="C868">
            <v>0</v>
          </cell>
          <cell r="D868">
            <v>0</v>
          </cell>
        </row>
        <row r="869">
          <cell r="B869">
            <v>0</v>
          </cell>
          <cell r="C869">
            <v>0</v>
          </cell>
          <cell r="D869">
            <v>0</v>
          </cell>
        </row>
        <row r="870">
          <cell r="B870">
            <v>0</v>
          </cell>
          <cell r="C870">
            <v>0</v>
          </cell>
          <cell r="D870">
            <v>0</v>
          </cell>
        </row>
        <row r="871">
          <cell r="B871">
            <v>0</v>
          </cell>
          <cell r="C871">
            <v>0</v>
          </cell>
          <cell r="D871">
            <v>0</v>
          </cell>
        </row>
        <row r="872">
          <cell r="B872">
            <v>0</v>
          </cell>
          <cell r="C872">
            <v>0</v>
          </cell>
          <cell r="D872">
            <v>0</v>
          </cell>
        </row>
        <row r="873">
          <cell r="B873">
            <v>0</v>
          </cell>
          <cell r="C873">
            <v>0</v>
          </cell>
          <cell r="D873">
            <v>0</v>
          </cell>
        </row>
        <row r="874">
          <cell r="B874">
            <v>0</v>
          </cell>
          <cell r="C874">
            <v>0</v>
          </cell>
          <cell r="D874">
            <v>0</v>
          </cell>
        </row>
        <row r="875">
          <cell r="B875">
            <v>0</v>
          </cell>
          <cell r="C875">
            <v>0</v>
          </cell>
          <cell r="D875">
            <v>0</v>
          </cell>
        </row>
        <row r="876">
          <cell r="B876">
            <v>0</v>
          </cell>
          <cell r="C876">
            <v>0</v>
          </cell>
          <cell r="D876">
            <v>0</v>
          </cell>
        </row>
        <row r="877">
          <cell r="B877">
            <v>0</v>
          </cell>
          <cell r="C877">
            <v>0</v>
          </cell>
          <cell r="D877">
            <v>0</v>
          </cell>
        </row>
        <row r="878">
          <cell r="B878">
            <v>0</v>
          </cell>
          <cell r="C878">
            <v>0</v>
          </cell>
          <cell r="D878">
            <v>0</v>
          </cell>
        </row>
        <row r="879">
          <cell r="B879">
            <v>0</v>
          </cell>
          <cell r="C879">
            <v>0</v>
          </cell>
          <cell r="D879">
            <v>0</v>
          </cell>
        </row>
        <row r="880">
          <cell r="B880">
            <v>0</v>
          </cell>
          <cell r="C880">
            <v>0</v>
          </cell>
          <cell r="D880">
            <v>0</v>
          </cell>
        </row>
        <row r="881">
          <cell r="B881">
            <v>0</v>
          </cell>
          <cell r="C881">
            <v>0</v>
          </cell>
          <cell r="D881">
            <v>0</v>
          </cell>
        </row>
        <row r="882">
          <cell r="B882">
            <v>0</v>
          </cell>
          <cell r="C882">
            <v>0</v>
          </cell>
          <cell r="D882">
            <v>0</v>
          </cell>
        </row>
        <row r="883">
          <cell r="B883">
            <v>0</v>
          </cell>
          <cell r="C883">
            <v>0</v>
          </cell>
          <cell r="D883">
            <v>0</v>
          </cell>
        </row>
        <row r="884">
          <cell r="B884">
            <v>0</v>
          </cell>
          <cell r="C884">
            <v>0</v>
          </cell>
          <cell r="D884">
            <v>0</v>
          </cell>
        </row>
        <row r="885">
          <cell r="B885">
            <v>0</v>
          </cell>
          <cell r="C885">
            <v>0</v>
          </cell>
          <cell r="D885">
            <v>0</v>
          </cell>
        </row>
        <row r="886">
          <cell r="B886">
            <v>0</v>
          </cell>
          <cell r="C886">
            <v>0</v>
          </cell>
          <cell r="D886">
            <v>0</v>
          </cell>
        </row>
        <row r="887">
          <cell r="B887">
            <v>0</v>
          </cell>
          <cell r="C887">
            <v>0</v>
          </cell>
          <cell r="D887">
            <v>0</v>
          </cell>
        </row>
        <row r="888">
          <cell r="B888">
            <v>0</v>
          </cell>
          <cell r="C888">
            <v>0</v>
          </cell>
          <cell r="D888">
            <v>0</v>
          </cell>
        </row>
        <row r="889">
          <cell r="B889">
            <v>0</v>
          </cell>
          <cell r="C889">
            <v>0</v>
          </cell>
          <cell r="D889">
            <v>0</v>
          </cell>
        </row>
        <row r="890">
          <cell r="B890">
            <v>0</v>
          </cell>
          <cell r="C890">
            <v>0</v>
          </cell>
          <cell r="D890">
            <v>0</v>
          </cell>
        </row>
        <row r="891">
          <cell r="B891">
            <v>0</v>
          </cell>
          <cell r="C891">
            <v>0</v>
          </cell>
          <cell r="D891">
            <v>0</v>
          </cell>
        </row>
        <row r="892">
          <cell r="B892">
            <v>0</v>
          </cell>
          <cell r="C892">
            <v>0</v>
          </cell>
          <cell r="D892">
            <v>0</v>
          </cell>
        </row>
        <row r="893">
          <cell r="B893">
            <v>0</v>
          </cell>
          <cell r="C893">
            <v>0</v>
          </cell>
          <cell r="D893">
            <v>0</v>
          </cell>
        </row>
        <row r="894">
          <cell r="B894">
            <v>0</v>
          </cell>
          <cell r="C894">
            <v>0</v>
          </cell>
          <cell r="D894">
            <v>0</v>
          </cell>
        </row>
        <row r="895">
          <cell r="B895">
            <v>0</v>
          </cell>
          <cell r="C895">
            <v>0</v>
          </cell>
          <cell r="D895">
            <v>0</v>
          </cell>
        </row>
        <row r="896">
          <cell r="B896">
            <v>0</v>
          </cell>
          <cell r="C896">
            <v>0</v>
          </cell>
          <cell r="D896">
            <v>0</v>
          </cell>
        </row>
        <row r="897">
          <cell r="B897">
            <v>0</v>
          </cell>
          <cell r="C897">
            <v>0</v>
          </cell>
          <cell r="D897">
            <v>0</v>
          </cell>
        </row>
        <row r="898">
          <cell r="B898">
            <v>0</v>
          </cell>
          <cell r="C898">
            <v>0</v>
          </cell>
          <cell r="D898">
            <v>0</v>
          </cell>
        </row>
        <row r="899">
          <cell r="B899">
            <v>0</v>
          </cell>
          <cell r="C899">
            <v>0</v>
          </cell>
          <cell r="D899">
            <v>0</v>
          </cell>
        </row>
        <row r="900">
          <cell r="B900">
            <v>0</v>
          </cell>
          <cell r="C900">
            <v>0</v>
          </cell>
          <cell r="D900">
            <v>0</v>
          </cell>
        </row>
        <row r="901">
          <cell r="B901">
            <v>0</v>
          </cell>
          <cell r="C901">
            <v>0</v>
          </cell>
          <cell r="D901">
            <v>0</v>
          </cell>
        </row>
        <row r="902">
          <cell r="B902">
            <v>0</v>
          </cell>
          <cell r="C902">
            <v>0</v>
          </cell>
          <cell r="D902">
            <v>0</v>
          </cell>
        </row>
        <row r="903">
          <cell r="B903">
            <v>0</v>
          </cell>
          <cell r="C903">
            <v>0</v>
          </cell>
          <cell r="D903">
            <v>0</v>
          </cell>
        </row>
        <row r="904">
          <cell r="B904">
            <v>0</v>
          </cell>
          <cell r="C904">
            <v>0</v>
          </cell>
          <cell r="D904">
            <v>0</v>
          </cell>
        </row>
        <row r="905">
          <cell r="B905">
            <v>0</v>
          </cell>
          <cell r="C905">
            <v>0</v>
          </cell>
          <cell r="D905">
            <v>0</v>
          </cell>
        </row>
        <row r="906">
          <cell r="B906">
            <v>0</v>
          </cell>
          <cell r="C906">
            <v>0</v>
          </cell>
          <cell r="D906">
            <v>0</v>
          </cell>
        </row>
        <row r="907">
          <cell r="B907">
            <v>0</v>
          </cell>
          <cell r="C907">
            <v>0</v>
          </cell>
          <cell r="D907">
            <v>0</v>
          </cell>
        </row>
        <row r="908">
          <cell r="B908">
            <v>0</v>
          </cell>
          <cell r="C908">
            <v>0</v>
          </cell>
          <cell r="D908">
            <v>0</v>
          </cell>
        </row>
        <row r="909">
          <cell r="B909">
            <v>0</v>
          </cell>
          <cell r="C909">
            <v>0</v>
          </cell>
          <cell r="D909">
            <v>0</v>
          </cell>
        </row>
        <row r="910">
          <cell r="B910">
            <v>0</v>
          </cell>
          <cell r="C910">
            <v>0</v>
          </cell>
          <cell r="D910">
            <v>0</v>
          </cell>
        </row>
        <row r="911">
          <cell r="B911">
            <v>0</v>
          </cell>
          <cell r="C911">
            <v>0</v>
          </cell>
          <cell r="D911">
            <v>0</v>
          </cell>
        </row>
        <row r="912">
          <cell r="B912">
            <v>0</v>
          </cell>
          <cell r="C912">
            <v>0</v>
          </cell>
          <cell r="D912">
            <v>0</v>
          </cell>
        </row>
        <row r="913">
          <cell r="B913">
            <v>0</v>
          </cell>
          <cell r="C913">
            <v>0</v>
          </cell>
          <cell r="D913">
            <v>0</v>
          </cell>
        </row>
        <row r="914">
          <cell r="B914">
            <v>0</v>
          </cell>
          <cell r="C914">
            <v>0</v>
          </cell>
          <cell r="D914">
            <v>0</v>
          </cell>
        </row>
        <row r="915">
          <cell r="B915">
            <v>0</v>
          </cell>
          <cell r="C915">
            <v>0</v>
          </cell>
          <cell r="D915">
            <v>0</v>
          </cell>
        </row>
        <row r="916">
          <cell r="B916">
            <v>0</v>
          </cell>
          <cell r="C916">
            <v>0</v>
          </cell>
          <cell r="D916">
            <v>0</v>
          </cell>
        </row>
        <row r="917">
          <cell r="B917">
            <v>0</v>
          </cell>
          <cell r="C917">
            <v>0</v>
          </cell>
          <cell r="D917">
            <v>0</v>
          </cell>
        </row>
        <row r="918">
          <cell r="B918">
            <v>0</v>
          </cell>
          <cell r="C918">
            <v>0</v>
          </cell>
          <cell r="D918">
            <v>0</v>
          </cell>
        </row>
        <row r="919">
          <cell r="B919">
            <v>0</v>
          </cell>
          <cell r="C919">
            <v>0</v>
          </cell>
          <cell r="D919">
            <v>0</v>
          </cell>
        </row>
        <row r="920">
          <cell r="B920">
            <v>0</v>
          </cell>
          <cell r="C920">
            <v>0</v>
          </cell>
          <cell r="D920">
            <v>0</v>
          </cell>
        </row>
        <row r="921">
          <cell r="B921">
            <v>0</v>
          </cell>
          <cell r="C921">
            <v>0</v>
          </cell>
          <cell r="D921">
            <v>0</v>
          </cell>
        </row>
        <row r="922">
          <cell r="B922">
            <v>0</v>
          </cell>
          <cell r="C922">
            <v>0</v>
          </cell>
          <cell r="D922">
            <v>0</v>
          </cell>
        </row>
        <row r="923">
          <cell r="B923">
            <v>0</v>
          </cell>
          <cell r="C923">
            <v>0</v>
          </cell>
          <cell r="D923">
            <v>0</v>
          </cell>
        </row>
        <row r="924">
          <cell r="B924">
            <v>0</v>
          </cell>
          <cell r="C924">
            <v>0</v>
          </cell>
          <cell r="D924">
            <v>0</v>
          </cell>
        </row>
        <row r="925">
          <cell r="B925">
            <v>0</v>
          </cell>
          <cell r="C925">
            <v>0</v>
          </cell>
          <cell r="D925">
            <v>0</v>
          </cell>
        </row>
        <row r="926">
          <cell r="B926">
            <v>0</v>
          </cell>
          <cell r="C926">
            <v>0</v>
          </cell>
          <cell r="D926">
            <v>0</v>
          </cell>
        </row>
        <row r="927">
          <cell r="B927">
            <v>0</v>
          </cell>
          <cell r="C927">
            <v>0</v>
          </cell>
          <cell r="D927">
            <v>0</v>
          </cell>
        </row>
        <row r="928">
          <cell r="B928">
            <v>0</v>
          </cell>
          <cell r="C928">
            <v>0</v>
          </cell>
          <cell r="D928">
            <v>0</v>
          </cell>
        </row>
        <row r="929">
          <cell r="B929">
            <v>0</v>
          </cell>
          <cell r="C929">
            <v>0</v>
          </cell>
          <cell r="D929">
            <v>0</v>
          </cell>
        </row>
        <row r="930">
          <cell r="B930">
            <v>0</v>
          </cell>
          <cell r="C930">
            <v>0</v>
          </cell>
          <cell r="D930">
            <v>0</v>
          </cell>
        </row>
        <row r="931">
          <cell r="B931">
            <v>0</v>
          </cell>
          <cell r="C931">
            <v>0</v>
          </cell>
          <cell r="D931">
            <v>0</v>
          </cell>
        </row>
        <row r="932">
          <cell r="B932">
            <v>0</v>
          </cell>
          <cell r="C932">
            <v>0</v>
          </cell>
          <cell r="D932">
            <v>0</v>
          </cell>
        </row>
        <row r="933">
          <cell r="B933">
            <v>0</v>
          </cell>
          <cell r="C933">
            <v>0</v>
          </cell>
          <cell r="D933">
            <v>0</v>
          </cell>
        </row>
        <row r="934">
          <cell r="B934">
            <v>0</v>
          </cell>
          <cell r="C934">
            <v>0</v>
          </cell>
          <cell r="D934">
            <v>0</v>
          </cell>
        </row>
        <row r="935">
          <cell r="B935">
            <v>0</v>
          </cell>
          <cell r="C935">
            <v>0</v>
          </cell>
          <cell r="D935">
            <v>0</v>
          </cell>
        </row>
        <row r="936">
          <cell r="B936">
            <v>0</v>
          </cell>
          <cell r="C936">
            <v>0</v>
          </cell>
          <cell r="D936">
            <v>0</v>
          </cell>
        </row>
        <row r="937">
          <cell r="B937">
            <v>0</v>
          </cell>
          <cell r="C937">
            <v>0</v>
          </cell>
          <cell r="D937">
            <v>0</v>
          </cell>
        </row>
        <row r="938">
          <cell r="B938">
            <v>0</v>
          </cell>
          <cell r="C938">
            <v>0</v>
          </cell>
          <cell r="D938">
            <v>0</v>
          </cell>
        </row>
        <row r="939">
          <cell r="B939">
            <v>0</v>
          </cell>
          <cell r="C939">
            <v>0</v>
          </cell>
          <cell r="D939">
            <v>0</v>
          </cell>
        </row>
        <row r="940">
          <cell r="B940">
            <v>0</v>
          </cell>
          <cell r="C940">
            <v>0</v>
          </cell>
          <cell r="D940">
            <v>0</v>
          </cell>
        </row>
        <row r="941">
          <cell r="B941">
            <v>0</v>
          </cell>
          <cell r="C941">
            <v>0</v>
          </cell>
          <cell r="D941">
            <v>0</v>
          </cell>
        </row>
        <row r="942">
          <cell r="B942">
            <v>0</v>
          </cell>
          <cell r="C942">
            <v>0</v>
          </cell>
          <cell r="D942">
            <v>0</v>
          </cell>
        </row>
        <row r="943">
          <cell r="B943">
            <v>0</v>
          </cell>
          <cell r="C943">
            <v>0</v>
          </cell>
          <cell r="D943">
            <v>0</v>
          </cell>
        </row>
        <row r="944">
          <cell r="B944">
            <v>0</v>
          </cell>
          <cell r="C944">
            <v>0</v>
          </cell>
          <cell r="D944">
            <v>0</v>
          </cell>
        </row>
        <row r="945">
          <cell r="B945">
            <v>0</v>
          </cell>
          <cell r="C945">
            <v>0</v>
          </cell>
          <cell r="D945">
            <v>0</v>
          </cell>
        </row>
        <row r="946">
          <cell r="B946">
            <v>0</v>
          </cell>
          <cell r="C946">
            <v>0</v>
          </cell>
          <cell r="D946">
            <v>0</v>
          </cell>
        </row>
        <row r="947">
          <cell r="B947">
            <v>0</v>
          </cell>
          <cell r="C947">
            <v>0</v>
          </cell>
          <cell r="D947">
            <v>0</v>
          </cell>
        </row>
        <row r="948">
          <cell r="B948">
            <v>0</v>
          </cell>
          <cell r="C948">
            <v>0</v>
          </cell>
          <cell r="D948">
            <v>0</v>
          </cell>
        </row>
        <row r="949">
          <cell r="B949">
            <v>0</v>
          </cell>
          <cell r="C949">
            <v>0</v>
          </cell>
          <cell r="D949">
            <v>0</v>
          </cell>
        </row>
        <row r="950">
          <cell r="B950">
            <v>0</v>
          </cell>
          <cell r="C950">
            <v>0</v>
          </cell>
          <cell r="D950">
            <v>0</v>
          </cell>
        </row>
        <row r="951">
          <cell r="B951">
            <v>0</v>
          </cell>
          <cell r="C951">
            <v>0</v>
          </cell>
          <cell r="D951">
            <v>0</v>
          </cell>
        </row>
        <row r="952">
          <cell r="B952">
            <v>0</v>
          </cell>
          <cell r="C952">
            <v>0</v>
          </cell>
          <cell r="D952">
            <v>0</v>
          </cell>
        </row>
        <row r="953">
          <cell r="B953">
            <v>0</v>
          </cell>
          <cell r="C953">
            <v>0</v>
          </cell>
          <cell r="D953">
            <v>0</v>
          </cell>
        </row>
        <row r="954">
          <cell r="B954">
            <v>0</v>
          </cell>
          <cell r="C954">
            <v>0</v>
          </cell>
          <cell r="D954">
            <v>0</v>
          </cell>
        </row>
        <row r="955">
          <cell r="B955">
            <v>0</v>
          </cell>
          <cell r="C955">
            <v>0</v>
          </cell>
          <cell r="D955">
            <v>0</v>
          </cell>
        </row>
        <row r="956">
          <cell r="B956">
            <v>0</v>
          </cell>
          <cell r="C956">
            <v>0</v>
          </cell>
          <cell r="D956">
            <v>0</v>
          </cell>
        </row>
        <row r="957">
          <cell r="B957">
            <v>0</v>
          </cell>
          <cell r="C957">
            <v>0</v>
          </cell>
          <cell r="D957">
            <v>0</v>
          </cell>
        </row>
        <row r="958">
          <cell r="B958">
            <v>0</v>
          </cell>
          <cell r="C958">
            <v>0</v>
          </cell>
          <cell r="D958">
            <v>0</v>
          </cell>
        </row>
        <row r="959">
          <cell r="B959">
            <v>0</v>
          </cell>
          <cell r="C959">
            <v>0</v>
          </cell>
          <cell r="D959">
            <v>0</v>
          </cell>
        </row>
        <row r="960">
          <cell r="B960">
            <v>0</v>
          </cell>
          <cell r="C960">
            <v>0</v>
          </cell>
          <cell r="D960">
            <v>0</v>
          </cell>
        </row>
        <row r="961">
          <cell r="B961">
            <v>0</v>
          </cell>
          <cell r="C961">
            <v>0</v>
          </cell>
          <cell r="D961">
            <v>0</v>
          </cell>
        </row>
        <row r="962">
          <cell r="B962">
            <v>0</v>
          </cell>
          <cell r="C962">
            <v>0</v>
          </cell>
          <cell r="D962">
            <v>0</v>
          </cell>
        </row>
        <row r="963">
          <cell r="B963">
            <v>0</v>
          </cell>
          <cell r="C963">
            <v>0</v>
          </cell>
          <cell r="D963">
            <v>0</v>
          </cell>
        </row>
        <row r="964">
          <cell r="B964">
            <v>0</v>
          </cell>
          <cell r="C964">
            <v>0</v>
          </cell>
          <cell r="D964">
            <v>0</v>
          </cell>
        </row>
        <row r="965">
          <cell r="B965">
            <v>0</v>
          </cell>
          <cell r="C965">
            <v>0</v>
          </cell>
          <cell r="D965">
            <v>0</v>
          </cell>
        </row>
        <row r="966">
          <cell r="B966">
            <v>0</v>
          </cell>
          <cell r="C966">
            <v>0</v>
          </cell>
          <cell r="D966">
            <v>0</v>
          </cell>
        </row>
        <row r="967">
          <cell r="B967">
            <v>0</v>
          </cell>
          <cell r="C967">
            <v>0</v>
          </cell>
          <cell r="D967">
            <v>0</v>
          </cell>
        </row>
        <row r="968">
          <cell r="B968">
            <v>0</v>
          </cell>
          <cell r="C968">
            <v>0</v>
          </cell>
          <cell r="D968">
            <v>0</v>
          </cell>
        </row>
        <row r="969">
          <cell r="B969">
            <v>0</v>
          </cell>
          <cell r="C969">
            <v>0</v>
          </cell>
          <cell r="D969">
            <v>0</v>
          </cell>
        </row>
        <row r="970">
          <cell r="B970">
            <v>0</v>
          </cell>
          <cell r="C970">
            <v>0</v>
          </cell>
          <cell r="D970">
            <v>0</v>
          </cell>
        </row>
        <row r="971">
          <cell r="B971">
            <v>0</v>
          </cell>
          <cell r="C971">
            <v>0</v>
          </cell>
          <cell r="D971">
            <v>0</v>
          </cell>
        </row>
        <row r="972">
          <cell r="B972">
            <v>0</v>
          </cell>
          <cell r="C972">
            <v>0</v>
          </cell>
          <cell r="D972">
            <v>0</v>
          </cell>
        </row>
        <row r="973">
          <cell r="B973">
            <v>0</v>
          </cell>
          <cell r="C973">
            <v>0</v>
          </cell>
          <cell r="D973">
            <v>0</v>
          </cell>
        </row>
        <row r="974">
          <cell r="B974">
            <v>0</v>
          </cell>
          <cell r="C974">
            <v>0</v>
          </cell>
          <cell r="D974">
            <v>0</v>
          </cell>
        </row>
        <row r="975">
          <cell r="B975">
            <v>0</v>
          </cell>
          <cell r="C975">
            <v>0</v>
          </cell>
          <cell r="D975">
            <v>0</v>
          </cell>
        </row>
        <row r="976">
          <cell r="B976">
            <v>0</v>
          </cell>
          <cell r="C976">
            <v>0</v>
          </cell>
          <cell r="D976">
            <v>0</v>
          </cell>
        </row>
        <row r="977">
          <cell r="B977">
            <v>0</v>
          </cell>
          <cell r="C977">
            <v>0</v>
          </cell>
          <cell r="D977">
            <v>0</v>
          </cell>
        </row>
        <row r="978">
          <cell r="B978">
            <v>0</v>
          </cell>
          <cell r="C978">
            <v>0</v>
          </cell>
          <cell r="D978">
            <v>0</v>
          </cell>
        </row>
        <row r="979">
          <cell r="B979">
            <v>0</v>
          </cell>
          <cell r="C979">
            <v>0</v>
          </cell>
          <cell r="D979">
            <v>0</v>
          </cell>
        </row>
        <row r="980">
          <cell r="B980">
            <v>0</v>
          </cell>
          <cell r="C980">
            <v>0</v>
          </cell>
          <cell r="D980">
            <v>0</v>
          </cell>
        </row>
        <row r="981">
          <cell r="B981">
            <v>0</v>
          </cell>
          <cell r="C981">
            <v>0</v>
          </cell>
          <cell r="D981">
            <v>0</v>
          </cell>
        </row>
        <row r="982">
          <cell r="B982">
            <v>0</v>
          </cell>
          <cell r="C982">
            <v>0</v>
          </cell>
          <cell r="D982">
            <v>0</v>
          </cell>
        </row>
        <row r="983">
          <cell r="B983">
            <v>0</v>
          </cell>
          <cell r="C983">
            <v>0</v>
          </cell>
          <cell r="D983">
            <v>0</v>
          </cell>
        </row>
        <row r="984">
          <cell r="B984">
            <v>0</v>
          </cell>
          <cell r="C984">
            <v>0</v>
          </cell>
          <cell r="D984">
            <v>0</v>
          </cell>
        </row>
        <row r="985">
          <cell r="B985">
            <v>0</v>
          </cell>
          <cell r="C985">
            <v>0</v>
          </cell>
          <cell r="D985">
            <v>0</v>
          </cell>
        </row>
        <row r="986">
          <cell r="B986">
            <v>0</v>
          </cell>
          <cell r="C986">
            <v>0</v>
          </cell>
          <cell r="D986">
            <v>0</v>
          </cell>
        </row>
        <row r="987">
          <cell r="B987">
            <v>0</v>
          </cell>
          <cell r="C987">
            <v>0</v>
          </cell>
          <cell r="D987">
            <v>0</v>
          </cell>
        </row>
        <row r="988">
          <cell r="B988">
            <v>0</v>
          </cell>
          <cell r="C988">
            <v>0</v>
          </cell>
          <cell r="D988">
            <v>0</v>
          </cell>
        </row>
        <row r="989">
          <cell r="B989">
            <v>0</v>
          </cell>
          <cell r="C989">
            <v>0</v>
          </cell>
          <cell r="D989">
            <v>0</v>
          </cell>
        </row>
        <row r="990">
          <cell r="B990">
            <v>0</v>
          </cell>
          <cell r="C990">
            <v>0</v>
          </cell>
          <cell r="D990">
            <v>0</v>
          </cell>
        </row>
        <row r="991">
          <cell r="B991">
            <v>0</v>
          </cell>
          <cell r="C991">
            <v>0</v>
          </cell>
          <cell r="D991">
            <v>0</v>
          </cell>
        </row>
        <row r="992">
          <cell r="B992">
            <v>0</v>
          </cell>
          <cell r="C992">
            <v>0</v>
          </cell>
          <cell r="D992">
            <v>0</v>
          </cell>
        </row>
        <row r="993">
          <cell r="B993">
            <v>0</v>
          </cell>
          <cell r="C993">
            <v>0</v>
          </cell>
          <cell r="D993">
            <v>0</v>
          </cell>
        </row>
        <row r="994">
          <cell r="B994">
            <v>0</v>
          </cell>
          <cell r="C994">
            <v>0</v>
          </cell>
          <cell r="D994">
            <v>0</v>
          </cell>
        </row>
        <row r="995">
          <cell r="B995">
            <v>0</v>
          </cell>
          <cell r="C995">
            <v>0</v>
          </cell>
          <cell r="D995">
            <v>0</v>
          </cell>
        </row>
        <row r="996">
          <cell r="B996">
            <v>0</v>
          </cell>
          <cell r="C996">
            <v>0</v>
          </cell>
          <cell r="D996">
            <v>0</v>
          </cell>
        </row>
        <row r="997">
          <cell r="B997">
            <v>0</v>
          </cell>
          <cell r="C997">
            <v>0</v>
          </cell>
          <cell r="D997">
            <v>0</v>
          </cell>
        </row>
        <row r="998">
          <cell r="B998">
            <v>0</v>
          </cell>
          <cell r="C998">
            <v>0</v>
          </cell>
          <cell r="D998">
            <v>0</v>
          </cell>
        </row>
        <row r="999">
          <cell r="B999">
            <v>0</v>
          </cell>
          <cell r="C999">
            <v>0</v>
          </cell>
          <cell r="D999">
            <v>0</v>
          </cell>
        </row>
        <row r="1000">
          <cell r="B1000">
            <v>0</v>
          </cell>
          <cell r="C1000">
            <v>0</v>
          </cell>
          <cell r="D1000">
            <v>0</v>
          </cell>
        </row>
        <row r="1001">
          <cell r="B1001">
            <v>0</v>
          </cell>
          <cell r="C1001">
            <v>0</v>
          </cell>
          <cell r="D1001">
            <v>0</v>
          </cell>
        </row>
        <row r="1002">
          <cell r="B1002">
            <v>0</v>
          </cell>
          <cell r="C1002">
            <v>0</v>
          </cell>
          <cell r="D1002">
            <v>0</v>
          </cell>
        </row>
        <row r="1003">
          <cell r="B1003">
            <v>0</v>
          </cell>
          <cell r="C1003">
            <v>0</v>
          </cell>
          <cell r="D1003">
            <v>0</v>
          </cell>
        </row>
        <row r="1004">
          <cell r="B1004">
            <v>0</v>
          </cell>
          <cell r="C1004">
            <v>0</v>
          </cell>
          <cell r="D1004">
            <v>0</v>
          </cell>
        </row>
        <row r="1005">
          <cell r="B1005">
            <v>0</v>
          </cell>
          <cell r="C1005">
            <v>0</v>
          </cell>
          <cell r="D1005">
            <v>0</v>
          </cell>
        </row>
        <row r="1006">
          <cell r="B1006">
            <v>0</v>
          </cell>
          <cell r="C1006">
            <v>0</v>
          </cell>
          <cell r="D1006">
            <v>0</v>
          </cell>
        </row>
        <row r="1007">
          <cell r="B1007">
            <v>0</v>
          </cell>
          <cell r="C1007">
            <v>0</v>
          </cell>
          <cell r="D1007">
            <v>0</v>
          </cell>
        </row>
        <row r="1008">
          <cell r="B1008">
            <v>0</v>
          </cell>
          <cell r="C1008">
            <v>0</v>
          </cell>
          <cell r="D1008">
            <v>0</v>
          </cell>
        </row>
        <row r="1009">
          <cell r="B1009">
            <v>0</v>
          </cell>
          <cell r="C1009">
            <v>0</v>
          </cell>
          <cell r="D1009">
            <v>0</v>
          </cell>
        </row>
        <row r="1010">
          <cell r="B1010">
            <v>0</v>
          </cell>
          <cell r="C1010">
            <v>0</v>
          </cell>
          <cell r="D1010">
            <v>0</v>
          </cell>
        </row>
        <row r="1011">
          <cell r="B1011">
            <v>0</v>
          </cell>
          <cell r="C1011">
            <v>0</v>
          </cell>
          <cell r="D1011">
            <v>0</v>
          </cell>
        </row>
        <row r="1012">
          <cell r="B1012">
            <v>0</v>
          </cell>
          <cell r="C1012">
            <v>0</v>
          </cell>
          <cell r="D1012">
            <v>0</v>
          </cell>
        </row>
        <row r="1013">
          <cell r="B1013">
            <v>0</v>
          </cell>
          <cell r="C1013">
            <v>0</v>
          </cell>
          <cell r="D1013">
            <v>0</v>
          </cell>
        </row>
        <row r="1014">
          <cell r="B1014">
            <v>0</v>
          </cell>
          <cell r="C1014">
            <v>0</v>
          </cell>
          <cell r="D1014">
            <v>0</v>
          </cell>
        </row>
        <row r="1015">
          <cell r="B1015">
            <v>0</v>
          </cell>
          <cell r="C1015">
            <v>0</v>
          </cell>
          <cell r="D1015">
            <v>0</v>
          </cell>
        </row>
        <row r="1016">
          <cell r="B1016">
            <v>0</v>
          </cell>
          <cell r="C1016">
            <v>0</v>
          </cell>
          <cell r="D1016">
            <v>0</v>
          </cell>
        </row>
        <row r="1017">
          <cell r="B1017">
            <v>0</v>
          </cell>
          <cell r="C1017">
            <v>0</v>
          </cell>
          <cell r="D1017">
            <v>0</v>
          </cell>
        </row>
        <row r="1018">
          <cell r="B1018">
            <v>0</v>
          </cell>
          <cell r="C1018">
            <v>0</v>
          </cell>
          <cell r="D1018">
            <v>0</v>
          </cell>
        </row>
        <row r="1019">
          <cell r="B1019">
            <v>0</v>
          </cell>
          <cell r="C1019">
            <v>0</v>
          </cell>
          <cell r="D1019">
            <v>0</v>
          </cell>
        </row>
        <row r="1020">
          <cell r="B1020">
            <v>0</v>
          </cell>
          <cell r="C1020">
            <v>0</v>
          </cell>
          <cell r="D1020">
            <v>0</v>
          </cell>
        </row>
        <row r="1021">
          <cell r="B1021">
            <v>0</v>
          </cell>
          <cell r="C1021">
            <v>0</v>
          </cell>
          <cell r="D1021">
            <v>0</v>
          </cell>
        </row>
        <row r="1022">
          <cell r="B1022">
            <v>0</v>
          </cell>
          <cell r="C1022">
            <v>0</v>
          </cell>
          <cell r="D1022">
            <v>0</v>
          </cell>
        </row>
        <row r="1023">
          <cell r="B1023">
            <v>0</v>
          </cell>
          <cell r="C1023">
            <v>0</v>
          </cell>
          <cell r="D1023">
            <v>0</v>
          </cell>
        </row>
        <row r="1024">
          <cell r="B1024">
            <v>0</v>
          </cell>
          <cell r="C1024">
            <v>0</v>
          </cell>
          <cell r="D1024">
            <v>0</v>
          </cell>
        </row>
        <row r="1025">
          <cell r="B1025">
            <v>0</v>
          </cell>
          <cell r="C1025">
            <v>0</v>
          </cell>
          <cell r="D1025">
            <v>0</v>
          </cell>
        </row>
        <row r="1026">
          <cell r="B1026">
            <v>0</v>
          </cell>
          <cell r="C1026">
            <v>0</v>
          </cell>
          <cell r="D1026">
            <v>0</v>
          </cell>
        </row>
        <row r="1027">
          <cell r="B1027">
            <v>0</v>
          </cell>
          <cell r="C1027">
            <v>0</v>
          </cell>
          <cell r="D1027">
            <v>0</v>
          </cell>
        </row>
        <row r="1028">
          <cell r="B1028">
            <v>0</v>
          </cell>
          <cell r="C1028">
            <v>0</v>
          </cell>
          <cell r="D1028">
            <v>0</v>
          </cell>
        </row>
        <row r="1029">
          <cell r="B1029">
            <v>0</v>
          </cell>
          <cell r="C1029">
            <v>0</v>
          </cell>
          <cell r="D1029">
            <v>0</v>
          </cell>
        </row>
        <row r="1030">
          <cell r="B1030">
            <v>0</v>
          </cell>
          <cell r="C1030">
            <v>0</v>
          </cell>
          <cell r="D1030">
            <v>0</v>
          </cell>
        </row>
        <row r="1031">
          <cell r="B1031">
            <v>0</v>
          </cell>
          <cell r="C1031">
            <v>0</v>
          </cell>
          <cell r="D1031">
            <v>0</v>
          </cell>
        </row>
        <row r="1032">
          <cell r="B1032">
            <v>0</v>
          </cell>
          <cell r="C1032">
            <v>0</v>
          </cell>
          <cell r="D1032">
            <v>0</v>
          </cell>
        </row>
        <row r="1033">
          <cell r="B1033">
            <v>0</v>
          </cell>
          <cell r="C1033">
            <v>0</v>
          </cell>
          <cell r="D1033">
            <v>0</v>
          </cell>
        </row>
        <row r="1034">
          <cell r="B1034">
            <v>0</v>
          </cell>
          <cell r="C1034">
            <v>0</v>
          </cell>
          <cell r="D1034">
            <v>0</v>
          </cell>
        </row>
        <row r="1035">
          <cell r="B1035">
            <v>0</v>
          </cell>
          <cell r="C1035">
            <v>0</v>
          </cell>
          <cell r="D1035">
            <v>0</v>
          </cell>
        </row>
        <row r="1036">
          <cell r="B1036">
            <v>0</v>
          </cell>
          <cell r="C1036">
            <v>0</v>
          </cell>
          <cell r="D1036">
            <v>0</v>
          </cell>
        </row>
        <row r="1037">
          <cell r="B1037">
            <v>0</v>
          </cell>
          <cell r="C1037">
            <v>0</v>
          </cell>
          <cell r="D1037">
            <v>0</v>
          </cell>
        </row>
        <row r="1038">
          <cell r="B1038">
            <v>0</v>
          </cell>
          <cell r="C1038">
            <v>0</v>
          </cell>
          <cell r="D1038">
            <v>0</v>
          </cell>
        </row>
        <row r="1039">
          <cell r="B1039">
            <v>0</v>
          </cell>
          <cell r="C1039">
            <v>0</v>
          </cell>
          <cell r="D1039">
            <v>0</v>
          </cell>
        </row>
        <row r="1040">
          <cell r="B1040">
            <v>0</v>
          </cell>
          <cell r="C1040">
            <v>0</v>
          </cell>
          <cell r="D1040">
            <v>0</v>
          </cell>
        </row>
        <row r="1041">
          <cell r="B1041">
            <v>0</v>
          </cell>
          <cell r="C1041">
            <v>0</v>
          </cell>
          <cell r="D1041">
            <v>0</v>
          </cell>
        </row>
        <row r="1042">
          <cell r="B1042">
            <v>0</v>
          </cell>
          <cell r="C1042">
            <v>0</v>
          </cell>
          <cell r="D1042">
            <v>0</v>
          </cell>
        </row>
        <row r="1043">
          <cell r="B1043">
            <v>0</v>
          </cell>
          <cell r="C1043">
            <v>0</v>
          </cell>
          <cell r="D1043">
            <v>0</v>
          </cell>
        </row>
        <row r="1044">
          <cell r="B1044">
            <v>0</v>
          </cell>
          <cell r="C1044">
            <v>0</v>
          </cell>
          <cell r="D1044">
            <v>0</v>
          </cell>
        </row>
        <row r="1045">
          <cell r="B1045">
            <v>0</v>
          </cell>
          <cell r="C1045">
            <v>0</v>
          </cell>
          <cell r="D1045">
            <v>0</v>
          </cell>
        </row>
        <row r="1046">
          <cell r="B1046">
            <v>0</v>
          </cell>
          <cell r="C1046">
            <v>0</v>
          </cell>
          <cell r="D1046">
            <v>0</v>
          </cell>
        </row>
        <row r="1047">
          <cell r="B1047">
            <v>0</v>
          </cell>
          <cell r="C1047">
            <v>0</v>
          </cell>
          <cell r="D1047">
            <v>0</v>
          </cell>
        </row>
        <row r="1048">
          <cell r="B1048">
            <v>0</v>
          </cell>
          <cell r="C1048">
            <v>0</v>
          </cell>
          <cell r="D1048">
            <v>0</v>
          </cell>
        </row>
        <row r="1049">
          <cell r="B1049">
            <v>0</v>
          </cell>
          <cell r="C1049">
            <v>0</v>
          </cell>
          <cell r="D1049">
            <v>0</v>
          </cell>
        </row>
        <row r="1050">
          <cell r="B1050">
            <v>0</v>
          </cell>
          <cell r="C1050">
            <v>0</v>
          </cell>
          <cell r="D1050">
            <v>0</v>
          </cell>
        </row>
        <row r="1051">
          <cell r="B1051">
            <v>0</v>
          </cell>
          <cell r="C1051">
            <v>0</v>
          </cell>
          <cell r="D1051">
            <v>0</v>
          </cell>
        </row>
        <row r="1052">
          <cell r="B1052">
            <v>0</v>
          </cell>
          <cell r="C1052">
            <v>0</v>
          </cell>
          <cell r="D1052">
            <v>0</v>
          </cell>
        </row>
        <row r="1053">
          <cell r="B1053">
            <v>0</v>
          </cell>
          <cell r="C1053">
            <v>0</v>
          </cell>
          <cell r="D1053">
            <v>0</v>
          </cell>
        </row>
        <row r="1054">
          <cell r="B1054">
            <v>0</v>
          </cell>
          <cell r="C1054">
            <v>0</v>
          </cell>
          <cell r="D1054">
            <v>0</v>
          </cell>
        </row>
        <row r="1055">
          <cell r="B1055">
            <v>0</v>
          </cell>
          <cell r="C1055">
            <v>0</v>
          </cell>
          <cell r="D1055">
            <v>0</v>
          </cell>
        </row>
        <row r="1056">
          <cell r="B1056">
            <v>0</v>
          </cell>
          <cell r="C1056">
            <v>0</v>
          </cell>
          <cell r="D1056">
            <v>0</v>
          </cell>
        </row>
        <row r="1057">
          <cell r="B1057">
            <v>0</v>
          </cell>
          <cell r="C1057">
            <v>0</v>
          </cell>
          <cell r="D1057">
            <v>0</v>
          </cell>
        </row>
        <row r="1058">
          <cell r="B1058">
            <v>0</v>
          </cell>
          <cell r="C1058">
            <v>0</v>
          </cell>
          <cell r="D1058">
            <v>0</v>
          </cell>
        </row>
        <row r="1059">
          <cell r="B1059">
            <v>0</v>
          </cell>
          <cell r="C1059">
            <v>0</v>
          </cell>
          <cell r="D1059">
            <v>0</v>
          </cell>
        </row>
        <row r="1060">
          <cell r="B1060">
            <v>0</v>
          </cell>
          <cell r="C1060">
            <v>0</v>
          </cell>
          <cell r="D1060">
            <v>0</v>
          </cell>
        </row>
        <row r="1061">
          <cell r="B1061">
            <v>0</v>
          </cell>
          <cell r="C1061">
            <v>0</v>
          </cell>
          <cell r="D1061">
            <v>0</v>
          </cell>
        </row>
        <row r="1062">
          <cell r="B1062">
            <v>0</v>
          </cell>
          <cell r="C1062">
            <v>0</v>
          </cell>
          <cell r="D1062">
            <v>0</v>
          </cell>
        </row>
        <row r="1063">
          <cell r="B1063">
            <v>0</v>
          </cell>
          <cell r="C1063">
            <v>0</v>
          </cell>
          <cell r="D1063">
            <v>0</v>
          </cell>
        </row>
        <row r="1064">
          <cell r="B1064">
            <v>0</v>
          </cell>
          <cell r="C1064">
            <v>0</v>
          </cell>
          <cell r="D1064">
            <v>0</v>
          </cell>
        </row>
        <row r="1065">
          <cell r="B1065">
            <v>0</v>
          </cell>
          <cell r="C1065">
            <v>0</v>
          </cell>
          <cell r="D1065">
            <v>0</v>
          </cell>
        </row>
        <row r="1066">
          <cell r="B1066">
            <v>0</v>
          </cell>
          <cell r="C1066">
            <v>0</v>
          </cell>
          <cell r="D1066">
            <v>0</v>
          </cell>
        </row>
        <row r="1067">
          <cell r="B1067">
            <v>0</v>
          </cell>
          <cell r="C1067">
            <v>0</v>
          </cell>
          <cell r="D1067">
            <v>0</v>
          </cell>
        </row>
        <row r="1068">
          <cell r="B1068">
            <v>0</v>
          </cell>
          <cell r="C1068">
            <v>0</v>
          </cell>
          <cell r="D1068">
            <v>0</v>
          </cell>
        </row>
        <row r="1069">
          <cell r="B1069">
            <v>0</v>
          </cell>
          <cell r="C1069">
            <v>0</v>
          </cell>
          <cell r="D1069">
            <v>0</v>
          </cell>
        </row>
        <row r="1070">
          <cell r="B1070">
            <v>0</v>
          </cell>
          <cell r="C1070">
            <v>0</v>
          </cell>
          <cell r="D1070">
            <v>0</v>
          </cell>
        </row>
        <row r="1071">
          <cell r="B1071">
            <v>0</v>
          </cell>
          <cell r="C1071">
            <v>0</v>
          </cell>
          <cell r="D1071">
            <v>0</v>
          </cell>
        </row>
        <row r="1072">
          <cell r="B1072">
            <v>0</v>
          </cell>
          <cell r="C1072">
            <v>0</v>
          </cell>
          <cell r="D1072">
            <v>0</v>
          </cell>
        </row>
        <row r="1073">
          <cell r="B1073">
            <v>0</v>
          </cell>
          <cell r="C1073">
            <v>0</v>
          </cell>
          <cell r="D1073">
            <v>0</v>
          </cell>
        </row>
        <row r="1074">
          <cell r="B1074">
            <v>0</v>
          </cell>
          <cell r="C1074">
            <v>0</v>
          </cell>
          <cell r="D1074">
            <v>0</v>
          </cell>
        </row>
        <row r="1075">
          <cell r="B1075">
            <v>0</v>
          </cell>
          <cell r="C1075">
            <v>0</v>
          </cell>
          <cell r="D1075">
            <v>0</v>
          </cell>
        </row>
        <row r="1076">
          <cell r="B1076">
            <v>0</v>
          </cell>
          <cell r="C1076">
            <v>0</v>
          </cell>
          <cell r="D1076">
            <v>0</v>
          </cell>
        </row>
        <row r="1077">
          <cell r="B1077">
            <v>0</v>
          </cell>
          <cell r="C1077">
            <v>0</v>
          </cell>
          <cell r="D1077">
            <v>0</v>
          </cell>
        </row>
        <row r="1078">
          <cell r="B1078">
            <v>0</v>
          </cell>
          <cell r="C1078">
            <v>0</v>
          </cell>
          <cell r="D1078">
            <v>0</v>
          </cell>
        </row>
        <row r="1079">
          <cell r="B1079">
            <v>0</v>
          </cell>
          <cell r="C1079">
            <v>0</v>
          </cell>
          <cell r="D1079">
            <v>0</v>
          </cell>
        </row>
        <row r="1080">
          <cell r="B1080">
            <v>0</v>
          </cell>
          <cell r="C1080">
            <v>0</v>
          </cell>
          <cell r="D1080">
            <v>0</v>
          </cell>
        </row>
        <row r="1081">
          <cell r="B1081">
            <v>0</v>
          </cell>
          <cell r="C1081">
            <v>0</v>
          </cell>
          <cell r="D1081">
            <v>0</v>
          </cell>
        </row>
        <row r="1082">
          <cell r="B1082">
            <v>0</v>
          </cell>
          <cell r="C1082">
            <v>0</v>
          </cell>
          <cell r="D1082">
            <v>0</v>
          </cell>
        </row>
        <row r="1083">
          <cell r="B1083">
            <v>0</v>
          </cell>
          <cell r="C1083">
            <v>0</v>
          </cell>
          <cell r="D1083">
            <v>0</v>
          </cell>
        </row>
        <row r="1084">
          <cell r="B1084">
            <v>0</v>
          </cell>
          <cell r="C1084">
            <v>0</v>
          </cell>
          <cell r="D1084">
            <v>0</v>
          </cell>
        </row>
        <row r="1085">
          <cell r="B1085">
            <v>0</v>
          </cell>
          <cell r="C1085">
            <v>0</v>
          </cell>
          <cell r="D1085">
            <v>0</v>
          </cell>
        </row>
        <row r="1086">
          <cell r="B1086">
            <v>0</v>
          </cell>
          <cell r="C1086">
            <v>0</v>
          </cell>
          <cell r="D1086">
            <v>0</v>
          </cell>
        </row>
        <row r="1087">
          <cell r="B1087">
            <v>0</v>
          </cell>
          <cell r="C1087">
            <v>0</v>
          </cell>
          <cell r="D1087">
            <v>0</v>
          </cell>
        </row>
        <row r="1088">
          <cell r="B1088">
            <v>0</v>
          </cell>
          <cell r="C1088">
            <v>0</v>
          </cell>
          <cell r="D1088">
            <v>0</v>
          </cell>
        </row>
        <row r="1089">
          <cell r="B1089">
            <v>0</v>
          </cell>
          <cell r="C1089">
            <v>0</v>
          </cell>
          <cell r="D1089">
            <v>0</v>
          </cell>
        </row>
        <row r="1090">
          <cell r="B1090">
            <v>0</v>
          </cell>
          <cell r="C1090">
            <v>0</v>
          </cell>
          <cell r="D1090">
            <v>0</v>
          </cell>
        </row>
        <row r="1091">
          <cell r="B1091">
            <v>0</v>
          </cell>
          <cell r="C1091">
            <v>0</v>
          </cell>
          <cell r="D1091">
            <v>0</v>
          </cell>
        </row>
        <row r="1092">
          <cell r="B1092">
            <v>0</v>
          </cell>
          <cell r="C1092">
            <v>0</v>
          </cell>
          <cell r="D1092">
            <v>0</v>
          </cell>
        </row>
        <row r="1093">
          <cell r="B1093">
            <v>0</v>
          </cell>
          <cell r="C1093">
            <v>0</v>
          </cell>
          <cell r="D1093">
            <v>0</v>
          </cell>
        </row>
        <row r="1094">
          <cell r="B1094">
            <v>0</v>
          </cell>
          <cell r="C1094">
            <v>0</v>
          </cell>
          <cell r="D1094">
            <v>0</v>
          </cell>
        </row>
        <row r="1095">
          <cell r="B1095">
            <v>0</v>
          </cell>
          <cell r="C1095">
            <v>0</v>
          </cell>
          <cell r="D1095">
            <v>0</v>
          </cell>
        </row>
        <row r="1096">
          <cell r="B1096">
            <v>0</v>
          </cell>
          <cell r="C1096">
            <v>0</v>
          </cell>
          <cell r="D109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2"/>
  <sheetViews>
    <sheetView tabSelected="1" workbookViewId="0">
      <selection activeCell="H10" sqref="H10"/>
    </sheetView>
  </sheetViews>
  <sheetFormatPr defaultRowHeight="12.75" x14ac:dyDescent="0.25"/>
  <cols>
    <col min="1" max="1" width="7" style="279" customWidth="1"/>
    <col min="2" max="2" width="12" style="279" bestFit="1" customWidth="1"/>
    <col min="3" max="3" width="17.85546875" style="286" customWidth="1"/>
    <col min="4" max="4" width="16.42578125" style="279" customWidth="1"/>
    <col min="5" max="5" width="6.28515625" style="279" customWidth="1"/>
    <col min="6" max="6" width="10" style="284" customWidth="1"/>
    <col min="7" max="7" width="5.28515625" style="279" customWidth="1"/>
    <col min="8" max="8" width="6.140625" style="279" customWidth="1"/>
    <col min="9" max="9" width="16.140625" style="279" customWidth="1"/>
    <col min="10" max="10" width="9.42578125" style="279" customWidth="1"/>
    <col min="11" max="11" width="13.5703125" style="279" customWidth="1"/>
    <col min="12" max="12" width="19.42578125" style="279" customWidth="1"/>
    <col min="13" max="13" width="11.85546875" style="279" customWidth="1"/>
    <col min="14" max="14" width="5" style="279" bestFit="1" customWidth="1"/>
    <col min="15" max="15" width="28.42578125" style="279" bestFit="1" customWidth="1"/>
    <col min="16" max="16384" width="9.140625" style="279"/>
  </cols>
  <sheetData>
    <row r="1" spans="1:15" ht="27" customHeight="1" x14ac:dyDescent="0.25">
      <c r="A1" s="274" t="s">
        <v>0</v>
      </c>
      <c r="B1" s="274" t="s">
        <v>1</v>
      </c>
      <c r="C1" s="275" t="s">
        <v>906</v>
      </c>
      <c r="D1" s="276" t="s">
        <v>1033</v>
      </c>
      <c r="E1" s="277" t="s">
        <v>1737</v>
      </c>
      <c r="F1" s="278" t="s">
        <v>2</v>
      </c>
      <c r="G1" s="274" t="s">
        <v>3</v>
      </c>
      <c r="H1" s="274" t="s">
        <v>4</v>
      </c>
      <c r="I1" s="274" t="s">
        <v>5</v>
      </c>
      <c r="J1" s="274" t="s">
        <v>1738</v>
      </c>
      <c r="K1" s="274" t="s">
        <v>1739</v>
      </c>
      <c r="L1" s="274" t="s">
        <v>1740</v>
      </c>
      <c r="M1" s="274" t="s">
        <v>1741</v>
      </c>
      <c r="N1" s="274" t="s">
        <v>6</v>
      </c>
      <c r="O1" s="274" t="s">
        <v>7</v>
      </c>
    </row>
    <row r="2" spans="1:15" ht="26.1" customHeight="1" x14ac:dyDescent="0.25">
      <c r="A2" s="26">
        <v>1</v>
      </c>
      <c r="B2" s="46">
        <v>1651052747</v>
      </c>
      <c r="C2" s="285" t="str">
        <f>D2&amp;" "&amp;E2</f>
        <v>Lê Thành Nam</v>
      </c>
      <c r="D2" s="280" t="s">
        <v>80</v>
      </c>
      <c r="E2" s="281" t="s">
        <v>10</v>
      </c>
      <c r="F2" s="282" t="s">
        <v>1063</v>
      </c>
      <c r="G2" s="26" t="s">
        <v>10</v>
      </c>
      <c r="H2" s="26" t="s">
        <v>11</v>
      </c>
      <c r="I2" s="26" t="s">
        <v>783</v>
      </c>
      <c r="J2" s="283">
        <v>2.21</v>
      </c>
      <c r="K2" s="26" t="s">
        <v>13</v>
      </c>
      <c r="L2" s="55" t="s">
        <v>50</v>
      </c>
      <c r="M2" s="55" t="s">
        <v>785</v>
      </c>
      <c r="N2" s="26">
        <v>58</v>
      </c>
      <c r="O2" s="26" t="s">
        <v>15</v>
      </c>
    </row>
    <row r="3" spans="1:15" ht="26.1" customHeight="1" x14ac:dyDescent="0.25">
      <c r="A3" s="26">
        <f>+A2+1</f>
        <v>2</v>
      </c>
      <c r="B3" s="46">
        <v>1651052423</v>
      </c>
      <c r="C3" s="285" t="str">
        <f t="shared" ref="C3:C66" si="0">D3&amp;" "&amp;E3</f>
        <v>Nguyễn Quang Tiến</v>
      </c>
      <c r="D3" s="280" t="s">
        <v>193</v>
      </c>
      <c r="E3" s="281" t="s">
        <v>78</v>
      </c>
      <c r="F3" s="282" t="s">
        <v>1064</v>
      </c>
      <c r="G3" s="26" t="s">
        <v>10</v>
      </c>
      <c r="H3" s="26" t="s">
        <v>11</v>
      </c>
      <c r="I3" s="26" t="s">
        <v>1655</v>
      </c>
      <c r="J3" s="283">
        <v>2.12</v>
      </c>
      <c r="K3" s="26" t="s">
        <v>13</v>
      </c>
      <c r="L3" s="55" t="s">
        <v>50</v>
      </c>
      <c r="M3" s="55" t="s">
        <v>785</v>
      </c>
      <c r="N3" s="26">
        <v>58</v>
      </c>
      <c r="O3" s="26" t="s">
        <v>15</v>
      </c>
    </row>
    <row r="4" spans="1:15" ht="26.1" customHeight="1" x14ac:dyDescent="0.25">
      <c r="A4" s="26">
        <f t="shared" ref="A4:A67" si="1">+A3+1</f>
        <v>3</v>
      </c>
      <c r="B4" s="46">
        <v>1651052554</v>
      </c>
      <c r="C4" s="285" t="str">
        <f t="shared" si="0"/>
        <v>Nguyễn Hồng Quân</v>
      </c>
      <c r="D4" s="280" t="s">
        <v>281</v>
      </c>
      <c r="E4" s="281" t="s">
        <v>141</v>
      </c>
      <c r="F4" s="282" t="s">
        <v>1056</v>
      </c>
      <c r="G4" s="26" t="s">
        <v>10</v>
      </c>
      <c r="H4" s="26" t="s">
        <v>11</v>
      </c>
      <c r="I4" s="26" t="s">
        <v>1656</v>
      </c>
      <c r="J4" s="283">
        <v>2.1</v>
      </c>
      <c r="K4" s="26" t="s">
        <v>13</v>
      </c>
      <c r="L4" s="55" t="s">
        <v>50</v>
      </c>
      <c r="M4" s="55" t="s">
        <v>61</v>
      </c>
      <c r="N4" s="26">
        <v>58</v>
      </c>
      <c r="O4" s="26" t="s">
        <v>15</v>
      </c>
    </row>
    <row r="5" spans="1:15" ht="26.1" customHeight="1" x14ac:dyDescent="0.25">
      <c r="A5" s="26">
        <f t="shared" si="1"/>
        <v>4</v>
      </c>
      <c r="B5" s="46">
        <v>1751050905</v>
      </c>
      <c r="C5" s="285" t="str">
        <f t="shared" si="0"/>
        <v>Ngô Thành Tín</v>
      </c>
      <c r="D5" s="280" t="s">
        <v>1089</v>
      </c>
      <c r="E5" s="281" t="s">
        <v>1090</v>
      </c>
      <c r="F5" s="282" t="s">
        <v>1091</v>
      </c>
      <c r="G5" s="26" t="s">
        <v>10</v>
      </c>
      <c r="H5" s="26" t="s">
        <v>11</v>
      </c>
      <c r="I5" s="26" t="s">
        <v>999</v>
      </c>
      <c r="J5" s="283">
        <v>2.19</v>
      </c>
      <c r="K5" s="26" t="s">
        <v>13</v>
      </c>
      <c r="L5" s="55" t="s">
        <v>50</v>
      </c>
      <c r="M5" s="55" t="s">
        <v>71</v>
      </c>
      <c r="N5" s="26">
        <v>59</v>
      </c>
      <c r="O5" s="26" t="s">
        <v>15</v>
      </c>
    </row>
    <row r="6" spans="1:15" ht="26.1" customHeight="1" x14ac:dyDescent="0.25">
      <c r="A6" s="26">
        <f t="shared" si="1"/>
        <v>5</v>
      </c>
      <c r="B6" s="46">
        <v>1751050985</v>
      </c>
      <c r="C6" s="285" t="str">
        <f t="shared" si="0"/>
        <v>Đào Trọng Sơn</v>
      </c>
      <c r="D6" s="280" t="s">
        <v>1092</v>
      </c>
      <c r="E6" s="281" t="s">
        <v>301</v>
      </c>
      <c r="F6" s="282" t="s">
        <v>1093</v>
      </c>
      <c r="G6" s="26" t="s">
        <v>10</v>
      </c>
      <c r="H6" s="26" t="s">
        <v>11</v>
      </c>
      <c r="I6" s="26" t="s">
        <v>1665</v>
      </c>
      <c r="J6" s="283">
        <v>2.0099999999999998</v>
      </c>
      <c r="K6" s="26" t="s">
        <v>13</v>
      </c>
      <c r="L6" s="55" t="s">
        <v>50</v>
      </c>
      <c r="M6" s="55" t="s">
        <v>785</v>
      </c>
      <c r="N6" s="26">
        <v>59</v>
      </c>
      <c r="O6" s="26" t="s">
        <v>15</v>
      </c>
    </row>
    <row r="7" spans="1:15" ht="26.1" customHeight="1" x14ac:dyDescent="0.25">
      <c r="A7" s="26">
        <f t="shared" si="1"/>
        <v>6</v>
      </c>
      <c r="B7" s="46">
        <v>1751050728</v>
      </c>
      <c r="C7" s="285" t="str">
        <f t="shared" si="0"/>
        <v>Ngô Tuấn Hùng</v>
      </c>
      <c r="D7" s="280" t="s">
        <v>1094</v>
      </c>
      <c r="E7" s="281" t="s">
        <v>182</v>
      </c>
      <c r="F7" s="282" t="s">
        <v>1095</v>
      </c>
      <c r="G7" s="26" t="s">
        <v>10</v>
      </c>
      <c r="H7" s="26" t="s">
        <v>11</v>
      </c>
      <c r="I7" s="26" t="s">
        <v>1666</v>
      </c>
      <c r="J7" s="283">
        <v>2</v>
      </c>
      <c r="K7" s="26" t="s">
        <v>13</v>
      </c>
      <c r="L7" s="55" t="s">
        <v>50</v>
      </c>
      <c r="M7" s="55" t="s">
        <v>61</v>
      </c>
      <c r="N7" s="26">
        <v>59</v>
      </c>
      <c r="O7" s="26" t="s">
        <v>15</v>
      </c>
    </row>
    <row r="8" spans="1:15" ht="26.1" customHeight="1" x14ac:dyDescent="0.25">
      <c r="A8" s="26">
        <f t="shared" si="1"/>
        <v>7</v>
      </c>
      <c r="B8" s="46">
        <v>1851202199</v>
      </c>
      <c r="C8" s="285" t="str">
        <f t="shared" si="0"/>
        <v>Mai Tiến Tùng</v>
      </c>
      <c r="D8" s="280" t="s">
        <v>351</v>
      </c>
      <c r="E8" s="281" t="s">
        <v>85</v>
      </c>
      <c r="F8" s="282" t="s">
        <v>1114</v>
      </c>
      <c r="G8" s="26" t="s">
        <v>10</v>
      </c>
      <c r="H8" s="26" t="s">
        <v>11</v>
      </c>
      <c r="I8" s="26" t="s">
        <v>788</v>
      </c>
      <c r="J8" s="283">
        <v>2.2400000000000002</v>
      </c>
      <c r="K8" s="26" t="s">
        <v>13</v>
      </c>
      <c r="L8" s="55" t="s">
        <v>14</v>
      </c>
      <c r="M8" s="55" t="s">
        <v>786</v>
      </c>
      <c r="N8" s="26">
        <v>60</v>
      </c>
      <c r="O8" s="26" t="s">
        <v>15</v>
      </c>
    </row>
    <row r="9" spans="1:15" ht="26.1" customHeight="1" x14ac:dyDescent="0.25">
      <c r="A9" s="26">
        <f t="shared" si="1"/>
        <v>8</v>
      </c>
      <c r="B9" s="46">
        <v>1851223161</v>
      </c>
      <c r="C9" s="285" t="str">
        <f t="shared" si="0"/>
        <v>Hoàng Xuân Thượng</v>
      </c>
      <c r="D9" s="280" t="s">
        <v>1015</v>
      </c>
      <c r="E9" s="281" t="s">
        <v>1116</v>
      </c>
      <c r="F9" s="282" t="s">
        <v>1026</v>
      </c>
      <c r="G9" s="26" t="s">
        <v>10</v>
      </c>
      <c r="H9" s="26" t="s">
        <v>11</v>
      </c>
      <c r="I9" s="26" t="s">
        <v>794</v>
      </c>
      <c r="J9" s="283">
        <v>2.08</v>
      </c>
      <c r="K9" s="26" t="s">
        <v>13</v>
      </c>
      <c r="L9" s="55" t="s">
        <v>71</v>
      </c>
      <c r="M9" s="55" t="s">
        <v>786</v>
      </c>
      <c r="N9" s="26">
        <v>60</v>
      </c>
      <c r="O9" s="26" t="s">
        <v>15</v>
      </c>
    </row>
    <row r="10" spans="1:15" ht="26.1" customHeight="1" x14ac:dyDescent="0.25">
      <c r="A10" s="26">
        <f t="shared" si="1"/>
        <v>9</v>
      </c>
      <c r="B10" s="46">
        <v>1951201691</v>
      </c>
      <c r="C10" s="285" t="str">
        <f t="shared" si="0"/>
        <v>Vũ Tuấn Hoàng</v>
      </c>
      <c r="D10" s="280" t="s">
        <v>440</v>
      </c>
      <c r="E10" s="281" t="s">
        <v>17</v>
      </c>
      <c r="F10" s="282" t="s">
        <v>184</v>
      </c>
      <c r="G10" s="26" t="s">
        <v>10</v>
      </c>
      <c r="H10" s="26" t="s">
        <v>11</v>
      </c>
      <c r="I10" s="26" t="s">
        <v>12</v>
      </c>
      <c r="J10" s="283">
        <v>2.14</v>
      </c>
      <c r="K10" s="26" t="s">
        <v>13</v>
      </c>
      <c r="L10" s="55" t="s">
        <v>14</v>
      </c>
      <c r="M10" s="55"/>
      <c r="N10" s="26">
        <v>61</v>
      </c>
      <c r="O10" s="26" t="s">
        <v>15</v>
      </c>
    </row>
    <row r="11" spans="1:15" ht="26.1" customHeight="1" x14ac:dyDescent="0.25">
      <c r="A11" s="26">
        <f t="shared" si="1"/>
        <v>10</v>
      </c>
      <c r="B11" s="46">
        <v>1951201700</v>
      </c>
      <c r="C11" s="285" t="str">
        <f t="shared" si="0"/>
        <v>Nguyễn Đạt Hưng</v>
      </c>
      <c r="D11" s="280" t="s">
        <v>1155</v>
      </c>
      <c r="E11" s="281" t="s">
        <v>28</v>
      </c>
      <c r="F11" s="282" t="s">
        <v>98</v>
      </c>
      <c r="G11" s="26" t="s">
        <v>10</v>
      </c>
      <c r="H11" s="26" t="s">
        <v>11</v>
      </c>
      <c r="I11" s="26" t="s">
        <v>21</v>
      </c>
      <c r="J11" s="283">
        <v>2.25</v>
      </c>
      <c r="K11" s="26" t="s">
        <v>13</v>
      </c>
      <c r="L11" s="55" t="s">
        <v>14</v>
      </c>
      <c r="M11" s="55"/>
      <c r="N11" s="26">
        <v>61</v>
      </c>
      <c r="O11" s="26" t="s">
        <v>15</v>
      </c>
    </row>
    <row r="12" spans="1:15" ht="26.1" customHeight="1" x14ac:dyDescent="0.25">
      <c r="A12" s="26">
        <f t="shared" si="1"/>
        <v>11</v>
      </c>
      <c r="B12" s="46">
        <v>1951201709</v>
      </c>
      <c r="C12" s="285" t="str">
        <f t="shared" si="0"/>
        <v>Vũ Đức Huy</v>
      </c>
      <c r="D12" s="280" t="s">
        <v>661</v>
      </c>
      <c r="E12" s="281" t="s">
        <v>115</v>
      </c>
      <c r="F12" s="282" t="s">
        <v>1156</v>
      </c>
      <c r="G12" s="26" t="s">
        <v>10</v>
      </c>
      <c r="H12" s="26" t="s">
        <v>11</v>
      </c>
      <c r="I12" s="26" t="s">
        <v>21</v>
      </c>
      <c r="J12" s="283">
        <v>2.54</v>
      </c>
      <c r="K12" s="26" t="s">
        <v>18</v>
      </c>
      <c r="L12" s="55" t="s">
        <v>14</v>
      </c>
      <c r="M12" s="55"/>
      <c r="N12" s="26">
        <v>61</v>
      </c>
      <c r="O12" s="26" t="s">
        <v>15</v>
      </c>
    </row>
    <row r="13" spans="1:15" ht="26.1" customHeight="1" x14ac:dyDescent="0.25">
      <c r="A13" s="26">
        <f t="shared" si="1"/>
        <v>12</v>
      </c>
      <c r="B13" s="46">
        <v>1951201721</v>
      </c>
      <c r="C13" s="285" t="str">
        <f t="shared" si="0"/>
        <v>Tạ Tân Linh</v>
      </c>
      <c r="D13" s="280" t="s">
        <v>1157</v>
      </c>
      <c r="E13" s="281" t="s">
        <v>129</v>
      </c>
      <c r="F13" s="282" t="s">
        <v>1158</v>
      </c>
      <c r="G13" s="26" t="s">
        <v>10</v>
      </c>
      <c r="H13" s="26" t="s">
        <v>11</v>
      </c>
      <c r="I13" s="26" t="s">
        <v>21</v>
      </c>
      <c r="J13" s="283">
        <v>2.06</v>
      </c>
      <c r="K13" s="26" t="s">
        <v>13</v>
      </c>
      <c r="L13" s="55" t="s">
        <v>14</v>
      </c>
      <c r="M13" s="55"/>
      <c r="N13" s="26">
        <v>61</v>
      </c>
      <c r="O13" s="26" t="s">
        <v>15</v>
      </c>
    </row>
    <row r="14" spans="1:15" ht="26.1" customHeight="1" x14ac:dyDescent="0.25">
      <c r="A14" s="26">
        <f t="shared" si="1"/>
        <v>13</v>
      </c>
      <c r="B14" s="46">
        <v>1951201745</v>
      </c>
      <c r="C14" s="285" t="str">
        <f t="shared" si="0"/>
        <v>Đào Văn Nguyên</v>
      </c>
      <c r="D14" s="280" t="s">
        <v>1159</v>
      </c>
      <c r="E14" s="281" t="s">
        <v>316</v>
      </c>
      <c r="F14" s="282" t="s">
        <v>1160</v>
      </c>
      <c r="G14" s="26" t="s">
        <v>10</v>
      </c>
      <c r="H14" s="26" t="s">
        <v>11</v>
      </c>
      <c r="I14" s="26" t="s">
        <v>21</v>
      </c>
      <c r="J14" s="283">
        <v>2.5099999999999998</v>
      </c>
      <c r="K14" s="26" t="s">
        <v>18</v>
      </c>
      <c r="L14" s="55" t="s">
        <v>14</v>
      </c>
      <c r="M14" s="55"/>
      <c r="N14" s="26">
        <v>61</v>
      </c>
      <c r="O14" s="26" t="s">
        <v>15</v>
      </c>
    </row>
    <row r="15" spans="1:15" ht="26.1" customHeight="1" x14ac:dyDescent="0.25">
      <c r="A15" s="26">
        <f t="shared" si="1"/>
        <v>14</v>
      </c>
      <c r="B15" s="46">
        <v>1951201755</v>
      </c>
      <c r="C15" s="285" t="str">
        <f t="shared" si="0"/>
        <v>Đỗ Văn Phúc</v>
      </c>
      <c r="D15" s="280" t="s">
        <v>117</v>
      </c>
      <c r="E15" s="281" t="s">
        <v>515</v>
      </c>
      <c r="F15" s="282" t="s">
        <v>457</v>
      </c>
      <c r="G15" s="26" t="s">
        <v>10</v>
      </c>
      <c r="H15" s="26" t="s">
        <v>11</v>
      </c>
      <c r="I15" s="26" t="s">
        <v>21</v>
      </c>
      <c r="J15" s="283">
        <v>2.27</v>
      </c>
      <c r="K15" s="26" t="s">
        <v>13</v>
      </c>
      <c r="L15" s="55" t="s">
        <v>14</v>
      </c>
      <c r="M15" s="55"/>
      <c r="N15" s="26">
        <v>61</v>
      </c>
      <c r="O15" s="26" t="s">
        <v>15</v>
      </c>
    </row>
    <row r="16" spans="1:15" ht="26.1" customHeight="1" x14ac:dyDescent="0.25">
      <c r="A16" s="26">
        <f t="shared" si="1"/>
        <v>15</v>
      </c>
      <c r="B16" s="46">
        <v>1951201775</v>
      </c>
      <c r="C16" s="285" t="str">
        <f t="shared" si="0"/>
        <v>Nguyễn Kim Thắng</v>
      </c>
      <c r="D16" s="280" t="s">
        <v>841</v>
      </c>
      <c r="E16" s="281" t="s">
        <v>92</v>
      </c>
      <c r="F16" s="282" t="s">
        <v>127</v>
      </c>
      <c r="G16" s="26" t="s">
        <v>10</v>
      </c>
      <c r="H16" s="26" t="s">
        <v>11</v>
      </c>
      <c r="I16" s="26" t="s">
        <v>21</v>
      </c>
      <c r="J16" s="283">
        <v>2.57</v>
      </c>
      <c r="K16" s="26" t="s">
        <v>18</v>
      </c>
      <c r="L16" s="55" t="s">
        <v>14</v>
      </c>
      <c r="M16" s="55"/>
      <c r="N16" s="26">
        <v>61</v>
      </c>
      <c r="O16" s="26" t="s">
        <v>15</v>
      </c>
    </row>
    <row r="17" spans="1:15" ht="26.1" customHeight="1" x14ac:dyDescent="0.25">
      <c r="A17" s="26">
        <f t="shared" si="1"/>
        <v>16</v>
      </c>
      <c r="B17" s="46">
        <v>1951201780</v>
      </c>
      <c r="C17" s="285" t="str">
        <f t="shared" si="0"/>
        <v>Trần Xuân Thành</v>
      </c>
      <c r="D17" s="280" t="s">
        <v>30</v>
      </c>
      <c r="E17" s="281" t="s">
        <v>186</v>
      </c>
      <c r="F17" s="282" t="s">
        <v>133</v>
      </c>
      <c r="G17" s="26" t="s">
        <v>10</v>
      </c>
      <c r="H17" s="26" t="s">
        <v>11</v>
      </c>
      <c r="I17" s="26" t="s">
        <v>21</v>
      </c>
      <c r="J17" s="283">
        <v>2.35</v>
      </c>
      <c r="K17" s="26" t="s">
        <v>784</v>
      </c>
      <c r="L17" s="55" t="s">
        <v>14</v>
      </c>
      <c r="M17" s="55"/>
      <c r="N17" s="26">
        <v>61</v>
      </c>
      <c r="O17" s="26" t="s">
        <v>15</v>
      </c>
    </row>
    <row r="18" spans="1:15" ht="26.1" customHeight="1" x14ac:dyDescent="0.25">
      <c r="A18" s="26">
        <f t="shared" si="1"/>
        <v>17</v>
      </c>
      <c r="B18" s="46">
        <v>1951201786</v>
      </c>
      <c r="C18" s="285" t="str">
        <f t="shared" si="0"/>
        <v>Nguyễn Trung Thông</v>
      </c>
      <c r="D18" s="280" t="s">
        <v>88</v>
      </c>
      <c r="E18" s="281" t="s">
        <v>1161</v>
      </c>
      <c r="F18" s="282" t="s">
        <v>463</v>
      </c>
      <c r="G18" s="26" t="s">
        <v>10</v>
      </c>
      <c r="H18" s="26" t="s">
        <v>11</v>
      </c>
      <c r="I18" s="26" t="s">
        <v>21</v>
      </c>
      <c r="J18" s="283">
        <v>2.11</v>
      </c>
      <c r="K18" s="26" t="s">
        <v>13</v>
      </c>
      <c r="L18" s="55" t="s">
        <v>14</v>
      </c>
      <c r="M18" s="55"/>
      <c r="N18" s="26">
        <v>61</v>
      </c>
      <c r="O18" s="26" t="s">
        <v>15</v>
      </c>
    </row>
    <row r="19" spans="1:15" ht="26.1" customHeight="1" x14ac:dyDescent="0.25">
      <c r="A19" s="26">
        <f t="shared" si="1"/>
        <v>18</v>
      </c>
      <c r="B19" s="46">
        <v>1951201640</v>
      </c>
      <c r="C19" s="285" t="str">
        <f t="shared" si="0"/>
        <v>Nguyễn Văn Công</v>
      </c>
      <c r="D19" s="280" t="s">
        <v>16</v>
      </c>
      <c r="E19" s="281" t="s">
        <v>328</v>
      </c>
      <c r="F19" s="282" t="s">
        <v>179</v>
      </c>
      <c r="G19" s="26" t="s">
        <v>10</v>
      </c>
      <c r="H19" s="26" t="s">
        <v>11</v>
      </c>
      <c r="I19" s="26" t="s">
        <v>37</v>
      </c>
      <c r="J19" s="283">
        <v>2.08</v>
      </c>
      <c r="K19" s="26" t="s">
        <v>13</v>
      </c>
      <c r="L19" s="55" t="s">
        <v>14</v>
      </c>
      <c r="M19" s="55"/>
      <c r="N19" s="26">
        <v>61</v>
      </c>
      <c r="O19" s="26" t="s">
        <v>15</v>
      </c>
    </row>
    <row r="20" spans="1:15" ht="26.1" customHeight="1" x14ac:dyDescent="0.25">
      <c r="A20" s="26">
        <f t="shared" si="1"/>
        <v>19</v>
      </c>
      <c r="B20" s="46">
        <v>1951201746</v>
      </c>
      <c r="C20" s="285" t="str">
        <f t="shared" si="0"/>
        <v>Nguyễn Trung Nguyên</v>
      </c>
      <c r="D20" s="280" t="s">
        <v>88</v>
      </c>
      <c r="E20" s="281" t="s">
        <v>316</v>
      </c>
      <c r="F20" s="282" t="s">
        <v>399</v>
      </c>
      <c r="G20" s="26" t="s">
        <v>10</v>
      </c>
      <c r="H20" s="26" t="s">
        <v>11</v>
      </c>
      <c r="I20" s="26" t="s">
        <v>37</v>
      </c>
      <c r="J20" s="283">
        <v>2.35</v>
      </c>
      <c r="K20" s="26" t="s">
        <v>784</v>
      </c>
      <c r="L20" s="55" t="s">
        <v>14</v>
      </c>
      <c r="M20" s="55"/>
      <c r="N20" s="26">
        <v>61</v>
      </c>
      <c r="O20" s="26" t="s">
        <v>15</v>
      </c>
    </row>
    <row r="21" spans="1:15" ht="26.1" customHeight="1" x14ac:dyDescent="0.25">
      <c r="A21" s="26">
        <f t="shared" si="1"/>
        <v>20</v>
      </c>
      <c r="B21" s="46">
        <v>1951201751</v>
      </c>
      <c r="C21" s="285" t="str">
        <f t="shared" si="0"/>
        <v>Nguyễn Tiến Phát</v>
      </c>
      <c r="D21" s="280" t="s">
        <v>58</v>
      </c>
      <c r="E21" s="281" t="s">
        <v>1162</v>
      </c>
      <c r="F21" s="282" t="s">
        <v>1163</v>
      </c>
      <c r="G21" s="26" t="s">
        <v>10</v>
      </c>
      <c r="H21" s="26" t="s">
        <v>11</v>
      </c>
      <c r="I21" s="26" t="s">
        <v>37</v>
      </c>
      <c r="J21" s="283">
        <v>2.61</v>
      </c>
      <c r="K21" s="26" t="s">
        <v>18</v>
      </c>
      <c r="L21" s="55" t="s">
        <v>14</v>
      </c>
      <c r="M21" s="55"/>
      <c r="N21" s="26">
        <v>61</v>
      </c>
      <c r="O21" s="26" t="s">
        <v>15</v>
      </c>
    </row>
    <row r="22" spans="1:15" ht="26.1" customHeight="1" x14ac:dyDescent="0.25">
      <c r="A22" s="26">
        <f t="shared" si="1"/>
        <v>21</v>
      </c>
      <c r="B22" s="46">
        <v>1951201793</v>
      </c>
      <c r="C22" s="285" t="str">
        <f t="shared" si="0"/>
        <v>Đoàn Văn Toàn</v>
      </c>
      <c r="D22" s="280" t="s">
        <v>53</v>
      </c>
      <c r="E22" s="281" t="s">
        <v>72</v>
      </c>
      <c r="F22" s="282" t="s">
        <v>490</v>
      </c>
      <c r="G22" s="26" t="s">
        <v>10</v>
      </c>
      <c r="H22" s="26" t="s">
        <v>11</v>
      </c>
      <c r="I22" s="26" t="s">
        <v>37</v>
      </c>
      <c r="J22" s="283">
        <v>2.23</v>
      </c>
      <c r="K22" s="26" t="s">
        <v>13</v>
      </c>
      <c r="L22" s="55" t="s">
        <v>14</v>
      </c>
      <c r="M22" s="55"/>
      <c r="N22" s="26">
        <v>61</v>
      </c>
      <c r="O22" s="26" t="s">
        <v>15</v>
      </c>
    </row>
    <row r="23" spans="1:15" ht="26.1" customHeight="1" x14ac:dyDescent="0.25">
      <c r="A23" s="26">
        <f t="shared" si="1"/>
        <v>22</v>
      </c>
      <c r="B23" s="46">
        <v>1951201766</v>
      </c>
      <c r="C23" s="285" t="str">
        <f t="shared" si="0"/>
        <v>Phạm Hoàng Sơn</v>
      </c>
      <c r="D23" s="280" t="s">
        <v>171</v>
      </c>
      <c r="E23" s="281" t="s">
        <v>301</v>
      </c>
      <c r="F23" s="282" t="s">
        <v>1163</v>
      </c>
      <c r="G23" s="26" t="s">
        <v>10</v>
      </c>
      <c r="H23" s="26" t="s">
        <v>11</v>
      </c>
      <c r="I23" s="26" t="s">
        <v>43</v>
      </c>
      <c r="J23" s="283">
        <v>2.2599999999999998</v>
      </c>
      <c r="K23" s="26" t="s">
        <v>13</v>
      </c>
      <c r="L23" s="55" t="s">
        <v>14</v>
      </c>
      <c r="M23" s="55"/>
      <c r="N23" s="26">
        <v>61</v>
      </c>
      <c r="O23" s="26" t="s">
        <v>15</v>
      </c>
    </row>
    <row r="24" spans="1:15" ht="26.1" customHeight="1" x14ac:dyDescent="0.25">
      <c r="A24" s="26">
        <f t="shared" si="1"/>
        <v>23</v>
      </c>
      <c r="B24" s="46">
        <v>1951201768</v>
      </c>
      <c r="C24" s="285" t="str">
        <f t="shared" si="0"/>
        <v>Vũ Hồng Sơn</v>
      </c>
      <c r="D24" s="280" t="s">
        <v>238</v>
      </c>
      <c r="E24" s="281" t="s">
        <v>301</v>
      </c>
      <c r="F24" s="282" t="s">
        <v>155</v>
      </c>
      <c r="G24" s="26" t="s">
        <v>10</v>
      </c>
      <c r="H24" s="26" t="s">
        <v>11</v>
      </c>
      <c r="I24" s="26" t="s">
        <v>43</v>
      </c>
      <c r="J24" s="283">
        <v>2.1800000000000002</v>
      </c>
      <c r="K24" s="26" t="s">
        <v>13</v>
      </c>
      <c r="L24" s="55" t="s">
        <v>14</v>
      </c>
      <c r="M24" s="55"/>
      <c r="N24" s="26">
        <v>61</v>
      </c>
      <c r="O24" s="26" t="s">
        <v>15</v>
      </c>
    </row>
    <row r="25" spans="1:15" ht="26.1" customHeight="1" x14ac:dyDescent="0.25">
      <c r="A25" s="26">
        <f t="shared" si="1"/>
        <v>24</v>
      </c>
      <c r="B25" s="46">
        <v>1951201804</v>
      </c>
      <c r="C25" s="285" t="str">
        <f t="shared" si="0"/>
        <v>Nguyễn Duy Tú</v>
      </c>
      <c r="D25" s="280" t="s">
        <v>84</v>
      </c>
      <c r="E25" s="281" t="s">
        <v>188</v>
      </c>
      <c r="F25" s="282" t="s">
        <v>35</v>
      </c>
      <c r="G25" s="26" t="s">
        <v>10</v>
      </c>
      <c r="H25" s="26" t="s">
        <v>11</v>
      </c>
      <c r="I25" s="26" t="s">
        <v>43</v>
      </c>
      <c r="J25" s="283">
        <v>2.42</v>
      </c>
      <c r="K25" s="26" t="s">
        <v>784</v>
      </c>
      <c r="L25" s="55" t="s">
        <v>14</v>
      </c>
      <c r="M25" s="55"/>
      <c r="N25" s="26">
        <v>61</v>
      </c>
      <c r="O25" s="26" t="s">
        <v>15</v>
      </c>
    </row>
    <row r="26" spans="1:15" ht="26.1" customHeight="1" x14ac:dyDescent="0.25">
      <c r="A26" s="26">
        <f t="shared" si="1"/>
        <v>25</v>
      </c>
      <c r="B26" s="46">
        <v>1951222134</v>
      </c>
      <c r="C26" s="285" t="str">
        <f t="shared" si="0"/>
        <v>Lê Thế Nghĩa</v>
      </c>
      <c r="D26" s="280" t="s">
        <v>1164</v>
      </c>
      <c r="E26" s="281" t="s">
        <v>31</v>
      </c>
      <c r="F26" s="282" t="s">
        <v>1165</v>
      </c>
      <c r="G26" s="26" t="s">
        <v>10</v>
      </c>
      <c r="H26" s="26" t="s">
        <v>11</v>
      </c>
      <c r="I26" s="26" t="s">
        <v>49</v>
      </c>
      <c r="J26" s="283">
        <v>2.0299999999999998</v>
      </c>
      <c r="K26" s="26" t="s">
        <v>13</v>
      </c>
      <c r="L26" s="55" t="s">
        <v>50</v>
      </c>
      <c r="M26" s="55" t="s">
        <v>51</v>
      </c>
      <c r="N26" s="26">
        <v>61</v>
      </c>
      <c r="O26" s="26" t="s">
        <v>15</v>
      </c>
    </row>
    <row r="27" spans="1:15" ht="26.1" customHeight="1" x14ac:dyDescent="0.25">
      <c r="A27" s="26">
        <f t="shared" si="1"/>
        <v>26</v>
      </c>
      <c r="B27" s="46">
        <v>1951050306</v>
      </c>
      <c r="C27" s="285" t="str">
        <f t="shared" si="0"/>
        <v>Nguyễn Trung Anh</v>
      </c>
      <c r="D27" s="280" t="s">
        <v>88</v>
      </c>
      <c r="E27" s="281" t="s">
        <v>20</v>
      </c>
      <c r="F27" s="282" t="s">
        <v>1166</v>
      </c>
      <c r="G27" s="26" t="s">
        <v>10</v>
      </c>
      <c r="H27" s="26" t="s">
        <v>11</v>
      </c>
      <c r="I27" s="26" t="s">
        <v>57</v>
      </c>
      <c r="J27" s="283">
        <v>2.48</v>
      </c>
      <c r="K27" s="26" t="s">
        <v>784</v>
      </c>
      <c r="L27" s="55" t="s">
        <v>50</v>
      </c>
      <c r="M27" s="55" t="s">
        <v>51</v>
      </c>
      <c r="N27" s="26">
        <v>61</v>
      </c>
      <c r="O27" s="26" t="s">
        <v>15</v>
      </c>
    </row>
    <row r="28" spans="1:15" ht="26.1" customHeight="1" x14ac:dyDescent="0.25">
      <c r="A28" s="26">
        <f t="shared" si="1"/>
        <v>27</v>
      </c>
      <c r="B28" s="46">
        <v>1951050342</v>
      </c>
      <c r="C28" s="285" t="str">
        <f t="shared" si="0"/>
        <v>Nguyễn Duy Dương</v>
      </c>
      <c r="D28" s="280" t="s">
        <v>84</v>
      </c>
      <c r="E28" s="281" t="s">
        <v>308</v>
      </c>
      <c r="F28" s="282" t="s">
        <v>1167</v>
      </c>
      <c r="G28" s="26" t="s">
        <v>10</v>
      </c>
      <c r="H28" s="26" t="s">
        <v>11</v>
      </c>
      <c r="I28" s="26" t="s">
        <v>57</v>
      </c>
      <c r="J28" s="283">
        <v>2.2200000000000002</v>
      </c>
      <c r="K28" s="26" t="s">
        <v>13</v>
      </c>
      <c r="L28" s="55" t="s">
        <v>50</v>
      </c>
      <c r="M28" s="55" t="s">
        <v>51</v>
      </c>
      <c r="N28" s="26">
        <v>61</v>
      </c>
      <c r="O28" s="26" t="s">
        <v>15</v>
      </c>
    </row>
    <row r="29" spans="1:15" ht="26.1" customHeight="1" x14ac:dyDescent="0.25">
      <c r="A29" s="26">
        <f t="shared" si="1"/>
        <v>28</v>
      </c>
      <c r="B29" s="46">
        <v>1951050355</v>
      </c>
      <c r="C29" s="285" t="str">
        <f t="shared" si="0"/>
        <v>Vũ Đình Hiển</v>
      </c>
      <c r="D29" s="280" t="s">
        <v>353</v>
      </c>
      <c r="E29" s="281" t="s">
        <v>333</v>
      </c>
      <c r="F29" s="282" t="s">
        <v>472</v>
      </c>
      <c r="G29" s="26" t="s">
        <v>10</v>
      </c>
      <c r="H29" s="26" t="s">
        <v>11</v>
      </c>
      <c r="I29" s="26" t="s">
        <v>57</v>
      </c>
      <c r="J29" s="283">
        <v>2.2999999999999998</v>
      </c>
      <c r="K29" s="26" t="s">
        <v>784</v>
      </c>
      <c r="L29" s="55" t="s">
        <v>50</v>
      </c>
      <c r="M29" s="55" t="s">
        <v>51</v>
      </c>
      <c r="N29" s="26">
        <v>61</v>
      </c>
      <c r="O29" s="26" t="s">
        <v>15</v>
      </c>
    </row>
    <row r="30" spans="1:15" ht="26.1" customHeight="1" x14ac:dyDescent="0.25">
      <c r="A30" s="26">
        <f t="shared" si="1"/>
        <v>29</v>
      </c>
      <c r="B30" s="46">
        <v>1951050414</v>
      </c>
      <c r="C30" s="285" t="str">
        <f t="shared" si="0"/>
        <v>Phạm Khôi Nguyên</v>
      </c>
      <c r="D30" s="280" t="s">
        <v>1168</v>
      </c>
      <c r="E30" s="281" t="s">
        <v>316</v>
      </c>
      <c r="F30" s="282" t="s">
        <v>1169</v>
      </c>
      <c r="G30" s="26" t="s">
        <v>10</v>
      </c>
      <c r="H30" s="26" t="s">
        <v>11</v>
      </c>
      <c r="I30" s="26" t="s">
        <v>57</v>
      </c>
      <c r="J30" s="283">
        <v>2.5499999999999998</v>
      </c>
      <c r="K30" s="26" t="s">
        <v>18</v>
      </c>
      <c r="L30" s="55" t="s">
        <v>50</v>
      </c>
      <c r="M30" s="55" t="s">
        <v>51</v>
      </c>
      <c r="N30" s="26">
        <v>61</v>
      </c>
      <c r="O30" s="26" t="s">
        <v>15</v>
      </c>
    </row>
    <row r="31" spans="1:15" ht="26.1" customHeight="1" x14ac:dyDescent="0.25">
      <c r="A31" s="26">
        <f t="shared" si="1"/>
        <v>30</v>
      </c>
      <c r="B31" s="46">
        <v>1951050357</v>
      </c>
      <c r="C31" s="285" t="str">
        <f t="shared" si="0"/>
        <v>Phạm Huy Hiếu</v>
      </c>
      <c r="D31" s="280" t="s">
        <v>1142</v>
      </c>
      <c r="E31" s="281" t="s">
        <v>148</v>
      </c>
      <c r="F31" s="282" t="s">
        <v>1171</v>
      </c>
      <c r="G31" s="26" t="s">
        <v>10</v>
      </c>
      <c r="H31" s="26" t="s">
        <v>11</v>
      </c>
      <c r="I31" s="26" t="s">
        <v>60</v>
      </c>
      <c r="J31" s="283">
        <v>2.13</v>
      </c>
      <c r="K31" s="26" t="s">
        <v>13</v>
      </c>
      <c r="L31" s="55" t="s">
        <v>50</v>
      </c>
      <c r="M31" s="55" t="s">
        <v>61</v>
      </c>
      <c r="N31" s="26">
        <v>61</v>
      </c>
      <c r="O31" s="26" t="s">
        <v>15</v>
      </c>
    </row>
    <row r="32" spans="1:15" ht="26.1" customHeight="1" x14ac:dyDescent="0.25">
      <c r="A32" s="26">
        <f t="shared" si="1"/>
        <v>31</v>
      </c>
      <c r="B32" s="46">
        <v>1951050334</v>
      </c>
      <c r="C32" s="285" t="str">
        <f t="shared" si="0"/>
        <v>Nguyễn Viết Đức</v>
      </c>
      <c r="D32" s="280" t="s">
        <v>1013</v>
      </c>
      <c r="E32" s="281" t="s">
        <v>89</v>
      </c>
      <c r="F32" s="282" t="s">
        <v>1001</v>
      </c>
      <c r="G32" s="26" t="s">
        <v>10</v>
      </c>
      <c r="H32" s="26" t="s">
        <v>11</v>
      </c>
      <c r="I32" s="26" t="s">
        <v>63</v>
      </c>
      <c r="J32" s="283">
        <v>2.25</v>
      </c>
      <c r="K32" s="26" t="s">
        <v>13</v>
      </c>
      <c r="L32" s="55" t="s">
        <v>50</v>
      </c>
      <c r="M32" s="55" t="s">
        <v>64</v>
      </c>
      <c r="N32" s="26">
        <v>61</v>
      </c>
      <c r="O32" s="26" t="s">
        <v>15</v>
      </c>
    </row>
    <row r="33" spans="1:15" ht="26.1" customHeight="1" x14ac:dyDescent="0.25">
      <c r="A33" s="26">
        <f t="shared" si="1"/>
        <v>32</v>
      </c>
      <c r="B33" s="46">
        <v>1951050375</v>
      </c>
      <c r="C33" s="285" t="str">
        <f t="shared" si="0"/>
        <v>Nguyễn Đức Hùng</v>
      </c>
      <c r="D33" s="280" t="s">
        <v>46</v>
      </c>
      <c r="E33" s="281" t="s">
        <v>182</v>
      </c>
      <c r="F33" s="282" t="s">
        <v>610</v>
      </c>
      <c r="G33" s="26" t="s">
        <v>10</v>
      </c>
      <c r="H33" s="26" t="s">
        <v>11</v>
      </c>
      <c r="I33" s="26" t="s">
        <v>63</v>
      </c>
      <c r="J33" s="283">
        <v>2.4500000000000002</v>
      </c>
      <c r="K33" s="26" t="s">
        <v>784</v>
      </c>
      <c r="L33" s="55" t="s">
        <v>50</v>
      </c>
      <c r="M33" s="55" t="s">
        <v>64</v>
      </c>
      <c r="N33" s="26">
        <v>61</v>
      </c>
      <c r="O33" s="26" t="s">
        <v>15</v>
      </c>
    </row>
    <row r="34" spans="1:15" ht="26.1" customHeight="1" x14ac:dyDescent="0.25">
      <c r="A34" s="26">
        <f t="shared" si="1"/>
        <v>33</v>
      </c>
      <c r="B34" s="46">
        <v>1951050434</v>
      </c>
      <c r="C34" s="285" t="str">
        <f t="shared" si="0"/>
        <v>Nguyễn Quang Sơn</v>
      </c>
      <c r="D34" s="280" t="s">
        <v>193</v>
      </c>
      <c r="E34" s="281" t="s">
        <v>301</v>
      </c>
      <c r="F34" s="282" t="s">
        <v>74</v>
      </c>
      <c r="G34" s="26" t="s">
        <v>10</v>
      </c>
      <c r="H34" s="26" t="s">
        <v>11</v>
      </c>
      <c r="I34" s="26" t="s">
        <v>63</v>
      </c>
      <c r="J34" s="283">
        <v>2.14</v>
      </c>
      <c r="K34" s="26" t="s">
        <v>13</v>
      </c>
      <c r="L34" s="55" t="s">
        <v>50</v>
      </c>
      <c r="M34" s="55" t="s">
        <v>64</v>
      </c>
      <c r="N34" s="26">
        <v>61</v>
      </c>
      <c r="O34" s="26" t="s">
        <v>15</v>
      </c>
    </row>
    <row r="35" spans="1:15" ht="26.1" customHeight="1" x14ac:dyDescent="0.25">
      <c r="A35" s="26">
        <f t="shared" si="1"/>
        <v>34</v>
      </c>
      <c r="B35" s="46">
        <v>1951222128</v>
      </c>
      <c r="C35" s="285" t="str">
        <f t="shared" si="0"/>
        <v>Vũ Duy Long</v>
      </c>
      <c r="D35" s="280" t="s">
        <v>1029</v>
      </c>
      <c r="E35" s="281" t="s">
        <v>91</v>
      </c>
      <c r="F35" s="282" t="s">
        <v>94</v>
      </c>
      <c r="G35" s="26" t="s">
        <v>10</v>
      </c>
      <c r="H35" s="26" t="s">
        <v>11</v>
      </c>
      <c r="I35" s="26" t="s">
        <v>70</v>
      </c>
      <c r="J35" s="283">
        <v>3.51</v>
      </c>
      <c r="K35" s="26" t="s">
        <v>83</v>
      </c>
      <c r="L35" s="55" t="s">
        <v>71</v>
      </c>
      <c r="M35" s="55"/>
      <c r="N35" s="26">
        <v>61</v>
      </c>
      <c r="O35" s="26" t="s">
        <v>15</v>
      </c>
    </row>
    <row r="36" spans="1:15" ht="26.1" customHeight="1" x14ac:dyDescent="0.25">
      <c r="A36" s="26">
        <f t="shared" si="1"/>
        <v>35</v>
      </c>
      <c r="B36" s="46">
        <v>1951222131</v>
      </c>
      <c r="C36" s="285" t="str">
        <f t="shared" si="0"/>
        <v>Nguyễn Vũ Mạnh</v>
      </c>
      <c r="D36" s="280" t="s">
        <v>1174</v>
      </c>
      <c r="E36" s="281" t="s">
        <v>1742</v>
      </c>
      <c r="F36" s="282" t="s">
        <v>1175</v>
      </c>
      <c r="G36" s="26" t="s">
        <v>10</v>
      </c>
      <c r="H36" s="26" t="s">
        <v>11</v>
      </c>
      <c r="I36" s="26" t="s">
        <v>70</v>
      </c>
      <c r="J36" s="283">
        <v>2.4</v>
      </c>
      <c r="K36" s="26" t="s">
        <v>784</v>
      </c>
      <c r="L36" s="55" t="s">
        <v>71</v>
      </c>
      <c r="M36" s="55"/>
      <c r="N36" s="26">
        <v>61</v>
      </c>
      <c r="O36" s="26" t="s">
        <v>15</v>
      </c>
    </row>
    <row r="37" spans="1:15" ht="26.1" customHeight="1" x14ac:dyDescent="0.25">
      <c r="A37" s="26">
        <f t="shared" si="1"/>
        <v>36</v>
      </c>
      <c r="B37" s="46">
        <v>1951222146</v>
      </c>
      <c r="C37" s="285" t="str">
        <f t="shared" si="0"/>
        <v>Vương Xuân Sơn</v>
      </c>
      <c r="D37" s="280" t="s">
        <v>1176</v>
      </c>
      <c r="E37" s="281" t="s">
        <v>301</v>
      </c>
      <c r="F37" s="282" t="s">
        <v>1177</v>
      </c>
      <c r="G37" s="26" t="s">
        <v>10</v>
      </c>
      <c r="H37" s="26" t="s">
        <v>11</v>
      </c>
      <c r="I37" s="26" t="s">
        <v>70</v>
      </c>
      <c r="J37" s="283">
        <v>2.1800000000000002</v>
      </c>
      <c r="K37" s="26" t="s">
        <v>13</v>
      </c>
      <c r="L37" s="55" t="s">
        <v>71</v>
      </c>
      <c r="M37" s="55"/>
      <c r="N37" s="26">
        <v>61</v>
      </c>
      <c r="O37" s="26" t="s">
        <v>15</v>
      </c>
    </row>
    <row r="38" spans="1:15" ht="26.1" customHeight="1" x14ac:dyDescent="0.25">
      <c r="A38" s="26">
        <f t="shared" si="1"/>
        <v>37</v>
      </c>
      <c r="B38" s="46">
        <v>1951232236</v>
      </c>
      <c r="C38" s="285" t="str">
        <f t="shared" si="0"/>
        <v>Trần Hoàng Hiệp</v>
      </c>
      <c r="D38" s="280" t="s">
        <v>48</v>
      </c>
      <c r="E38" s="281" t="s">
        <v>25</v>
      </c>
      <c r="F38" s="282" t="s">
        <v>1008</v>
      </c>
      <c r="G38" s="26" t="s">
        <v>10</v>
      </c>
      <c r="H38" s="26" t="s">
        <v>11</v>
      </c>
      <c r="I38" s="26" t="s">
        <v>75</v>
      </c>
      <c r="J38" s="283">
        <v>2.5499999999999998</v>
      </c>
      <c r="K38" s="26" t="s">
        <v>18</v>
      </c>
      <c r="L38" s="55" t="s">
        <v>76</v>
      </c>
      <c r="M38" s="55" t="s">
        <v>77</v>
      </c>
      <c r="N38" s="26">
        <v>61</v>
      </c>
      <c r="O38" s="26" t="s">
        <v>15</v>
      </c>
    </row>
    <row r="39" spans="1:15" ht="26.1" customHeight="1" x14ac:dyDescent="0.25">
      <c r="A39" s="26">
        <f t="shared" si="1"/>
        <v>38</v>
      </c>
      <c r="B39" s="46">
        <v>1951232187</v>
      </c>
      <c r="C39" s="285" t="str">
        <f t="shared" si="0"/>
        <v>Phạm Tiến Đạt</v>
      </c>
      <c r="D39" s="280" t="s">
        <v>795</v>
      </c>
      <c r="E39" s="281" t="s">
        <v>81</v>
      </c>
      <c r="F39" s="282" t="s">
        <v>1213</v>
      </c>
      <c r="G39" s="26" t="s">
        <v>10</v>
      </c>
      <c r="H39" s="26" t="s">
        <v>11</v>
      </c>
      <c r="I39" s="26" t="s">
        <v>82</v>
      </c>
      <c r="J39" s="283">
        <v>2.29</v>
      </c>
      <c r="K39" s="26" t="s">
        <v>13</v>
      </c>
      <c r="L39" s="55" t="s">
        <v>76</v>
      </c>
      <c r="M39" s="55" t="s">
        <v>77</v>
      </c>
      <c r="N39" s="26">
        <v>61</v>
      </c>
      <c r="O39" s="26" t="s">
        <v>15</v>
      </c>
    </row>
    <row r="40" spans="1:15" ht="26.1" customHeight="1" x14ac:dyDescent="0.25">
      <c r="A40" s="26">
        <f t="shared" si="1"/>
        <v>39</v>
      </c>
      <c r="B40" s="46">
        <v>1951232222</v>
      </c>
      <c r="C40" s="285" t="str">
        <f t="shared" si="0"/>
        <v>Phạm Văn Giáp</v>
      </c>
      <c r="D40" s="280" t="s">
        <v>253</v>
      </c>
      <c r="E40" s="281" t="s">
        <v>1214</v>
      </c>
      <c r="F40" s="282" t="s">
        <v>1195</v>
      </c>
      <c r="G40" s="26" t="s">
        <v>10</v>
      </c>
      <c r="H40" s="26" t="s">
        <v>11</v>
      </c>
      <c r="I40" s="26" t="s">
        <v>82</v>
      </c>
      <c r="J40" s="283">
        <v>2.56</v>
      </c>
      <c r="K40" s="26" t="s">
        <v>18</v>
      </c>
      <c r="L40" s="55" t="s">
        <v>76</v>
      </c>
      <c r="M40" s="55" t="s">
        <v>77</v>
      </c>
      <c r="N40" s="26">
        <v>61</v>
      </c>
      <c r="O40" s="26" t="s">
        <v>15</v>
      </c>
    </row>
    <row r="41" spans="1:15" ht="26.1" customHeight="1" x14ac:dyDescent="0.25">
      <c r="A41" s="26">
        <f t="shared" si="1"/>
        <v>40</v>
      </c>
      <c r="B41" s="46">
        <v>1951232228</v>
      </c>
      <c r="C41" s="285" t="str">
        <f t="shared" si="0"/>
        <v>Nguyễn Hoàng Hải</v>
      </c>
      <c r="D41" s="280" t="s">
        <v>24</v>
      </c>
      <c r="E41" s="281" t="s">
        <v>23</v>
      </c>
      <c r="F41" s="282" t="s">
        <v>1215</v>
      </c>
      <c r="G41" s="26" t="s">
        <v>10</v>
      </c>
      <c r="H41" s="26" t="s">
        <v>11</v>
      </c>
      <c r="I41" s="26" t="s">
        <v>82</v>
      </c>
      <c r="J41" s="283">
        <v>2.29</v>
      </c>
      <c r="K41" s="26" t="s">
        <v>13</v>
      </c>
      <c r="L41" s="55" t="s">
        <v>76</v>
      </c>
      <c r="M41" s="55" t="s">
        <v>77</v>
      </c>
      <c r="N41" s="26">
        <v>61</v>
      </c>
      <c r="O41" s="26" t="s">
        <v>15</v>
      </c>
    </row>
    <row r="42" spans="1:15" ht="26.1" customHeight="1" x14ac:dyDescent="0.25">
      <c r="A42" s="26">
        <f t="shared" si="1"/>
        <v>41</v>
      </c>
      <c r="B42" s="46">
        <v>1951234118</v>
      </c>
      <c r="C42" s="285" t="str">
        <f t="shared" si="0"/>
        <v>Hoàng Thanh Phong</v>
      </c>
      <c r="D42" s="280" t="s">
        <v>1216</v>
      </c>
      <c r="E42" s="281" t="s">
        <v>33</v>
      </c>
      <c r="F42" s="282" t="s">
        <v>653</v>
      </c>
      <c r="G42" s="26" t="s">
        <v>10</v>
      </c>
      <c r="H42" s="26" t="s">
        <v>11</v>
      </c>
      <c r="I42" s="26" t="s">
        <v>82</v>
      </c>
      <c r="J42" s="283">
        <v>2.2799999999999998</v>
      </c>
      <c r="K42" s="26" t="s">
        <v>13</v>
      </c>
      <c r="L42" s="55" t="s">
        <v>76</v>
      </c>
      <c r="M42" s="55" t="s">
        <v>77</v>
      </c>
      <c r="N42" s="26">
        <v>61</v>
      </c>
      <c r="O42" s="26" t="s">
        <v>15</v>
      </c>
    </row>
    <row r="43" spans="1:15" ht="26.1" customHeight="1" x14ac:dyDescent="0.25">
      <c r="A43" s="26">
        <f t="shared" si="1"/>
        <v>42</v>
      </c>
      <c r="B43" s="46">
        <v>1951234181</v>
      </c>
      <c r="C43" s="285" t="str">
        <f t="shared" si="0"/>
        <v>Đỗ Văn Phú</v>
      </c>
      <c r="D43" s="280" t="s">
        <v>117</v>
      </c>
      <c r="E43" s="281" t="s">
        <v>668</v>
      </c>
      <c r="F43" s="282" t="s">
        <v>1173</v>
      </c>
      <c r="G43" s="26" t="s">
        <v>10</v>
      </c>
      <c r="H43" s="26" t="s">
        <v>11</v>
      </c>
      <c r="I43" s="26" t="s">
        <v>82</v>
      </c>
      <c r="J43" s="283">
        <v>2.4500000000000002</v>
      </c>
      <c r="K43" s="26" t="s">
        <v>784</v>
      </c>
      <c r="L43" s="55" t="s">
        <v>76</v>
      </c>
      <c r="M43" s="55" t="s">
        <v>77</v>
      </c>
      <c r="N43" s="26">
        <v>61</v>
      </c>
      <c r="O43" s="26" t="s">
        <v>15</v>
      </c>
    </row>
    <row r="44" spans="1:15" ht="26.1" customHeight="1" x14ac:dyDescent="0.25">
      <c r="A44" s="26">
        <f t="shared" si="1"/>
        <v>43</v>
      </c>
      <c r="B44" s="46">
        <v>1951234001</v>
      </c>
      <c r="C44" s="285" t="str">
        <f t="shared" si="0"/>
        <v>Đỗ Văn Sáng</v>
      </c>
      <c r="D44" s="280" t="s">
        <v>117</v>
      </c>
      <c r="E44" s="281" t="s">
        <v>678</v>
      </c>
      <c r="F44" s="282" t="s">
        <v>1217</v>
      </c>
      <c r="G44" s="26" t="s">
        <v>10</v>
      </c>
      <c r="H44" s="26" t="s">
        <v>11</v>
      </c>
      <c r="I44" s="26" t="s">
        <v>82</v>
      </c>
      <c r="J44" s="283">
        <v>2.31</v>
      </c>
      <c r="K44" s="26" t="s">
        <v>784</v>
      </c>
      <c r="L44" s="55" t="s">
        <v>76</v>
      </c>
      <c r="M44" s="55" t="s">
        <v>77</v>
      </c>
      <c r="N44" s="26">
        <v>61</v>
      </c>
      <c r="O44" s="26" t="s">
        <v>15</v>
      </c>
    </row>
    <row r="45" spans="1:15" ht="26.1" customHeight="1" x14ac:dyDescent="0.25">
      <c r="A45" s="26">
        <f t="shared" si="1"/>
        <v>44</v>
      </c>
      <c r="B45" s="46">
        <v>1951232351</v>
      </c>
      <c r="C45" s="285" t="str">
        <f t="shared" si="0"/>
        <v>Bùi Văn Thắng</v>
      </c>
      <c r="D45" s="280" t="s">
        <v>437</v>
      </c>
      <c r="E45" s="281" t="s">
        <v>92</v>
      </c>
      <c r="F45" s="282" t="s">
        <v>1218</v>
      </c>
      <c r="G45" s="26" t="s">
        <v>10</v>
      </c>
      <c r="H45" s="26" t="s">
        <v>11</v>
      </c>
      <c r="I45" s="26" t="s">
        <v>82</v>
      </c>
      <c r="J45" s="283">
        <v>2.4300000000000002</v>
      </c>
      <c r="K45" s="26" t="s">
        <v>784</v>
      </c>
      <c r="L45" s="55" t="s">
        <v>76</v>
      </c>
      <c r="M45" s="55" t="s">
        <v>77</v>
      </c>
      <c r="N45" s="26">
        <v>61</v>
      </c>
      <c r="O45" s="26" t="s">
        <v>15</v>
      </c>
    </row>
    <row r="46" spans="1:15" ht="26.1" customHeight="1" x14ac:dyDescent="0.25">
      <c r="A46" s="26">
        <f t="shared" si="1"/>
        <v>45</v>
      </c>
      <c r="B46" s="46">
        <v>1951232189</v>
      </c>
      <c r="C46" s="285" t="str">
        <f t="shared" si="0"/>
        <v>Phạm Xuân Diện</v>
      </c>
      <c r="D46" s="280" t="s">
        <v>1121</v>
      </c>
      <c r="E46" s="281" t="s">
        <v>1219</v>
      </c>
      <c r="F46" s="282" t="s">
        <v>1020</v>
      </c>
      <c r="G46" s="26" t="s">
        <v>10</v>
      </c>
      <c r="H46" s="26" t="s">
        <v>11</v>
      </c>
      <c r="I46" s="26" t="s">
        <v>87</v>
      </c>
      <c r="J46" s="283">
        <v>2.19</v>
      </c>
      <c r="K46" s="26" t="s">
        <v>13</v>
      </c>
      <c r="L46" s="55" t="s">
        <v>76</v>
      </c>
      <c r="M46" s="55" t="s">
        <v>77</v>
      </c>
      <c r="N46" s="26">
        <v>61</v>
      </c>
      <c r="O46" s="26" t="s">
        <v>15</v>
      </c>
    </row>
    <row r="47" spans="1:15" ht="26.1" customHeight="1" x14ac:dyDescent="0.25">
      <c r="A47" s="26">
        <f t="shared" si="1"/>
        <v>46</v>
      </c>
      <c r="B47" s="46">
        <v>1951232213</v>
      </c>
      <c r="C47" s="285" t="str">
        <f t="shared" si="0"/>
        <v>Nguyễn Hoàng Dương</v>
      </c>
      <c r="D47" s="280" t="s">
        <v>24</v>
      </c>
      <c r="E47" s="281" t="s">
        <v>308</v>
      </c>
      <c r="F47" s="282" t="s">
        <v>433</v>
      </c>
      <c r="G47" s="26" t="s">
        <v>10</v>
      </c>
      <c r="H47" s="26" t="s">
        <v>11</v>
      </c>
      <c r="I47" s="26" t="s">
        <v>87</v>
      </c>
      <c r="J47" s="283">
        <v>2.29</v>
      </c>
      <c r="K47" s="26" t="s">
        <v>13</v>
      </c>
      <c r="L47" s="55" t="s">
        <v>76</v>
      </c>
      <c r="M47" s="55" t="s">
        <v>77</v>
      </c>
      <c r="N47" s="26">
        <v>61</v>
      </c>
      <c r="O47" s="26" t="s">
        <v>15</v>
      </c>
    </row>
    <row r="48" spans="1:15" ht="26.1" customHeight="1" x14ac:dyDescent="0.25">
      <c r="A48" s="26">
        <f t="shared" si="1"/>
        <v>47</v>
      </c>
      <c r="B48" s="46">
        <v>1951232266</v>
      </c>
      <c r="C48" s="285" t="str">
        <f t="shared" si="0"/>
        <v>Bùi Quang Huy</v>
      </c>
      <c r="D48" s="280" t="s">
        <v>245</v>
      </c>
      <c r="E48" s="281" t="s">
        <v>115</v>
      </c>
      <c r="F48" s="282" t="s">
        <v>29</v>
      </c>
      <c r="G48" s="26" t="s">
        <v>10</v>
      </c>
      <c r="H48" s="26" t="s">
        <v>11</v>
      </c>
      <c r="I48" s="26" t="s">
        <v>87</v>
      </c>
      <c r="J48" s="283">
        <v>2.04</v>
      </c>
      <c r="K48" s="26" t="s">
        <v>13</v>
      </c>
      <c r="L48" s="55" t="s">
        <v>76</v>
      </c>
      <c r="M48" s="55" t="s">
        <v>77</v>
      </c>
      <c r="N48" s="26">
        <v>61</v>
      </c>
      <c r="O48" s="26" t="s">
        <v>15</v>
      </c>
    </row>
    <row r="49" spans="1:15" ht="26.1" customHeight="1" x14ac:dyDescent="0.25">
      <c r="A49" s="26">
        <f t="shared" si="1"/>
        <v>48</v>
      </c>
      <c r="B49" s="46">
        <v>1951232298</v>
      </c>
      <c r="C49" s="285" t="str">
        <f t="shared" si="0"/>
        <v>Phạm Tiến Lực</v>
      </c>
      <c r="D49" s="280" t="s">
        <v>795</v>
      </c>
      <c r="E49" s="281" t="s">
        <v>1220</v>
      </c>
      <c r="F49" s="282" t="s">
        <v>40</v>
      </c>
      <c r="G49" s="26" t="s">
        <v>10</v>
      </c>
      <c r="H49" s="26" t="s">
        <v>11</v>
      </c>
      <c r="I49" s="26" t="s">
        <v>87</v>
      </c>
      <c r="J49" s="283">
        <v>2.12</v>
      </c>
      <c r="K49" s="26" t="s">
        <v>13</v>
      </c>
      <c r="L49" s="55" t="s">
        <v>76</v>
      </c>
      <c r="M49" s="55" t="s">
        <v>77</v>
      </c>
      <c r="N49" s="26">
        <v>61</v>
      </c>
      <c r="O49" s="26" t="s">
        <v>15</v>
      </c>
    </row>
    <row r="50" spans="1:15" ht="26.1" customHeight="1" x14ac:dyDescent="0.25">
      <c r="A50" s="26">
        <f t="shared" si="1"/>
        <v>49</v>
      </c>
      <c r="B50" s="46">
        <v>1951232342</v>
      </c>
      <c r="C50" s="285" t="str">
        <f t="shared" si="0"/>
        <v>Trịnh Công Sơn</v>
      </c>
      <c r="D50" s="280" t="s">
        <v>616</v>
      </c>
      <c r="E50" s="281" t="s">
        <v>301</v>
      </c>
      <c r="F50" s="282" t="s">
        <v>1221</v>
      </c>
      <c r="G50" s="26" t="s">
        <v>10</v>
      </c>
      <c r="H50" s="26" t="s">
        <v>11</v>
      </c>
      <c r="I50" s="26" t="s">
        <v>87</v>
      </c>
      <c r="J50" s="283">
        <v>2.5</v>
      </c>
      <c r="K50" s="26" t="s">
        <v>18</v>
      </c>
      <c r="L50" s="55" t="s">
        <v>76</v>
      </c>
      <c r="M50" s="55" t="s">
        <v>77</v>
      </c>
      <c r="N50" s="26">
        <v>61</v>
      </c>
      <c r="O50" s="26" t="s">
        <v>15</v>
      </c>
    </row>
    <row r="51" spans="1:15" ht="26.1" customHeight="1" x14ac:dyDescent="0.25">
      <c r="A51" s="26">
        <f t="shared" si="1"/>
        <v>50</v>
      </c>
      <c r="B51" s="46">
        <v>1951232367</v>
      </c>
      <c r="C51" s="285" t="str">
        <f t="shared" si="0"/>
        <v>Lê Đức Toàn</v>
      </c>
      <c r="D51" s="280" t="s">
        <v>156</v>
      </c>
      <c r="E51" s="281" t="s">
        <v>72</v>
      </c>
      <c r="F51" s="282" t="s">
        <v>1172</v>
      </c>
      <c r="G51" s="26" t="s">
        <v>10</v>
      </c>
      <c r="H51" s="26" t="s">
        <v>11</v>
      </c>
      <c r="I51" s="26" t="s">
        <v>87</v>
      </c>
      <c r="J51" s="283">
        <v>2.21</v>
      </c>
      <c r="K51" s="26" t="s">
        <v>13</v>
      </c>
      <c r="L51" s="55" t="s">
        <v>76</v>
      </c>
      <c r="M51" s="55" t="s">
        <v>77</v>
      </c>
      <c r="N51" s="26">
        <v>61</v>
      </c>
      <c r="O51" s="26" t="s">
        <v>15</v>
      </c>
    </row>
    <row r="52" spans="1:15" ht="26.1" customHeight="1" x14ac:dyDescent="0.25">
      <c r="A52" s="26">
        <f t="shared" si="1"/>
        <v>51</v>
      </c>
      <c r="B52" s="46">
        <v>1951232337</v>
      </c>
      <c r="C52" s="285" t="str">
        <f t="shared" si="0"/>
        <v>Đinh Chí Sơn</v>
      </c>
      <c r="D52" s="280" t="s">
        <v>1222</v>
      </c>
      <c r="E52" s="281" t="s">
        <v>301</v>
      </c>
      <c r="F52" s="282" t="s">
        <v>1223</v>
      </c>
      <c r="G52" s="26" t="s">
        <v>10</v>
      </c>
      <c r="H52" s="26" t="s">
        <v>11</v>
      </c>
      <c r="I52" s="26" t="s">
        <v>1004</v>
      </c>
      <c r="J52" s="283">
        <v>2.13</v>
      </c>
      <c r="K52" s="26" t="s">
        <v>13</v>
      </c>
      <c r="L52" s="55" t="s">
        <v>76</v>
      </c>
      <c r="M52" s="55" t="s">
        <v>1005</v>
      </c>
      <c r="N52" s="26">
        <v>61</v>
      </c>
      <c r="O52" s="26" t="s">
        <v>15</v>
      </c>
    </row>
    <row r="53" spans="1:15" ht="26.1" customHeight="1" x14ac:dyDescent="0.25">
      <c r="A53" s="26">
        <f t="shared" si="1"/>
        <v>52</v>
      </c>
      <c r="B53" s="46">
        <v>1951232411</v>
      </c>
      <c r="C53" s="285" t="str">
        <f t="shared" si="0"/>
        <v>Nguyễn Trường Xuân</v>
      </c>
      <c r="D53" s="280" t="s">
        <v>450</v>
      </c>
      <c r="E53" s="281" t="s">
        <v>118</v>
      </c>
      <c r="F53" s="282" t="s">
        <v>1728</v>
      </c>
      <c r="G53" s="26" t="s">
        <v>10</v>
      </c>
      <c r="H53" s="26" t="s">
        <v>11</v>
      </c>
      <c r="I53" s="26" t="s">
        <v>1004</v>
      </c>
      <c r="J53" s="283">
        <v>2.21</v>
      </c>
      <c r="K53" s="26" t="s">
        <v>13</v>
      </c>
      <c r="L53" s="55" t="s">
        <v>76</v>
      </c>
      <c r="M53" s="55" t="s">
        <v>1005</v>
      </c>
      <c r="N53" s="26">
        <v>61</v>
      </c>
      <c r="O53" s="26" t="s">
        <v>15</v>
      </c>
    </row>
    <row r="54" spans="1:15" ht="26.1" customHeight="1" x14ac:dyDescent="0.25">
      <c r="A54" s="26">
        <f t="shared" si="1"/>
        <v>53</v>
      </c>
      <c r="B54" s="46">
        <v>2051204317</v>
      </c>
      <c r="C54" s="285" t="str">
        <f t="shared" si="0"/>
        <v>Đào Việt Anh</v>
      </c>
      <c r="D54" s="280" t="s">
        <v>1299</v>
      </c>
      <c r="E54" s="281" t="s">
        <v>20</v>
      </c>
      <c r="F54" s="282" t="s">
        <v>722</v>
      </c>
      <c r="G54" s="26" t="s">
        <v>10</v>
      </c>
      <c r="H54" s="26" t="s">
        <v>11</v>
      </c>
      <c r="I54" s="26" t="s">
        <v>1678</v>
      </c>
      <c r="J54" s="283">
        <v>2.46</v>
      </c>
      <c r="K54" s="26" t="s">
        <v>784</v>
      </c>
      <c r="L54" s="55" t="s">
        <v>14</v>
      </c>
      <c r="M54" s="55"/>
      <c r="N54" s="26">
        <v>62</v>
      </c>
      <c r="O54" s="26" t="s">
        <v>15</v>
      </c>
    </row>
    <row r="55" spans="1:15" ht="26.1" customHeight="1" x14ac:dyDescent="0.25">
      <c r="A55" s="26">
        <f t="shared" si="1"/>
        <v>54</v>
      </c>
      <c r="B55" s="46">
        <v>2051204372</v>
      </c>
      <c r="C55" s="285" t="str">
        <f t="shared" si="0"/>
        <v>Nguyễn Hữu Bảo</v>
      </c>
      <c r="D55" s="280" t="s">
        <v>335</v>
      </c>
      <c r="E55" s="281" t="s">
        <v>178</v>
      </c>
      <c r="F55" s="282" t="s">
        <v>765</v>
      </c>
      <c r="G55" s="26" t="s">
        <v>10</v>
      </c>
      <c r="H55" s="26" t="s">
        <v>11</v>
      </c>
      <c r="I55" s="26" t="s">
        <v>1678</v>
      </c>
      <c r="J55" s="283">
        <v>2.4900000000000002</v>
      </c>
      <c r="K55" s="26" t="s">
        <v>784</v>
      </c>
      <c r="L55" s="55" t="s">
        <v>14</v>
      </c>
      <c r="M55" s="55"/>
      <c r="N55" s="26">
        <v>62</v>
      </c>
      <c r="O55" s="26" t="s">
        <v>15</v>
      </c>
    </row>
    <row r="56" spans="1:15" ht="26.1" customHeight="1" x14ac:dyDescent="0.25">
      <c r="A56" s="26">
        <f t="shared" si="1"/>
        <v>55</v>
      </c>
      <c r="B56" s="46">
        <v>2051204303</v>
      </c>
      <c r="C56" s="285" t="str">
        <f t="shared" si="0"/>
        <v>Trịnh Trường Giang</v>
      </c>
      <c r="D56" s="280" t="s">
        <v>1300</v>
      </c>
      <c r="E56" s="281" t="s">
        <v>331</v>
      </c>
      <c r="F56" s="282" t="s">
        <v>502</v>
      </c>
      <c r="G56" s="26" t="s">
        <v>10</v>
      </c>
      <c r="H56" s="26" t="s">
        <v>11</v>
      </c>
      <c r="I56" s="26" t="s">
        <v>1678</v>
      </c>
      <c r="J56" s="283">
        <v>2.4300000000000002</v>
      </c>
      <c r="K56" s="26" t="s">
        <v>784</v>
      </c>
      <c r="L56" s="55" t="s">
        <v>14</v>
      </c>
      <c r="M56" s="55"/>
      <c r="N56" s="26">
        <v>62</v>
      </c>
      <c r="O56" s="26" t="s">
        <v>15</v>
      </c>
    </row>
    <row r="57" spans="1:15" ht="26.1" customHeight="1" x14ac:dyDescent="0.25">
      <c r="A57" s="26">
        <f t="shared" si="1"/>
        <v>56</v>
      </c>
      <c r="B57" s="46">
        <v>2051204320</v>
      </c>
      <c r="C57" s="285" t="str">
        <f t="shared" si="0"/>
        <v>Vũ Quang Huy</v>
      </c>
      <c r="D57" s="280" t="s">
        <v>284</v>
      </c>
      <c r="E57" s="281" t="s">
        <v>115</v>
      </c>
      <c r="F57" s="282" t="s">
        <v>286</v>
      </c>
      <c r="G57" s="26" t="s">
        <v>10</v>
      </c>
      <c r="H57" s="26" t="s">
        <v>11</v>
      </c>
      <c r="I57" s="26" t="s">
        <v>1678</v>
      </c>
      <c r="J57" s="283">
        <v>3.32</v>
      </c>
      <c r="K57" s="26" t="s">
        <v>83</v>
      </c>
      <c r="L57" s="55" t="s">
        <v>14</v>
      </c>
      <c r="M57" s="55"/>
      <c r="N57" s="26">
        <v>62</v>
      </c>
      <c r="O57" s="26" t="s">
        <v>15</v>
      </c>
    </row>
    <row r="58" spans="1:15" ht="26.1" customHeight="1" x14ac:dyDescent="0.25">
      <c r="A58" s="26">
        <f t="shared" si="1"/>
        <v>57</v>
      </c>
      <c r="B58" s="46">
        <v>2051204343</v>
      </c>
      <c r="C58" s="285" t="str">
        <f t="shared" si="0"/>
        <v>Tống Đức Phương</v>
      </c>
      <c r="D58" s="280" t="s">
        <v>1301</v>
      </c>
      <c r="E58" s="281" t="s">
        <v>137</v>
      </c>
      <c r="F58" s="282" t="s">
        <v>700</v>
      </c>
      <c r="G58" s="26" t="s">
        <v>10</v>
      </c>
      <c r="H58" s="26" t="s">
        <v>11</v>
      </c>
      <c r="I58" s="26" t="s">
        <v>1678</v>
      </c>
      <c r="J58" s="283">
        <v>2.67</v>
      </c>
      <c r="K58" s="26" t="s">
        <v>18</v>
      </c>
      <c r="L58" s="55" t="s">
        <v>14</v>
      </c>
      <c r="M58" s="55"/>
      <c r="N58" s="26">
        <v>62</v>
      </c>
      <c r="O58" s="26" t="s">
        <v>15</v>
      </c>
    </row>
    <row r="59" spans="1:15" ht="26.1" customHeight="1" x14ac:dyDescent="0.25">
      <c r="A59" s="26">
        <f t="shared" si="1"/>
        <v>58</v>
      </c>
      <c r="B59" s="46">
        <v>2051204308</v>
      </c>
      <c r="C59" s="285" t="str">
        <f t="shared" si="0"/>
        <v>Trần Quốc Thắng</v>
      </c>
      <c r="D59" s="280" t="s">
        <v>116</v>
      </c>
      <c r="E59" s="281" t="s">
        <v>92</v>
      </c>
      <c r="F59" s="282" t="s">
        <v>572</v>
      </c>
      <c r="G59" s="26" t="s">
        <v>10</v>
      </c>
      <c r="H59" s="26" t="s">
        <v>11</v>
      </c>
      <c r="I59" s="26" t="s">
        <v>1678</v>
      </c>
      <c r="J59" s="283">
        <v>2.4500000000000002</v>
      </c>
      <c r="K59" s="26" t="s">
        <v>784</v>
      </c>
      <c r="L59" s="55" t="s">
        <v>14</v>
      </c>
      <c r="M59" s="55"/>
      <c r="N59" s="26">
        <v>62</v>
      </c>
      <c r="O59" s="26" t="s">
        <v>15</v>
      </c>
    </row>
    <row r="60" spans="1:15" ht="26.1" customHeight="1" x14ac:dyDescent="0.25">
      <c r="A60" s="26">
        <f t="shared" si="1"/>
        <v>59</v>
      </c>
      <c r="B60" s="46">
        <v>2051204457</v>
      </c>
      <c r="C60" s="285" t="str">
        <f t="shared" si="0"/>
        <v>Trần Trung Đạt</v>
      </c>
      <c r="D60" s="280" t="s">
        <v>185</v>
      </c>
      <c r="E60" s="281" t="s">
        <v>81</v>
      </c>
      <c r="F60" s="282" t="s">
        <v>649</v>
      </c>
      <c r="G60" s="26" t="s">
        <v>10</v>
      </c>
      <c r="H60" s="26" t="s">
        <v>11</v>
      </c>
      <c r="I60" s="26" t="s">
        <v>1679</v>
      </c>
      <c r="J60" s="283">
        <v>2.85</v>
      </c>
      <c r="K60" s="26" t="s">
        <v>18</v>
      </c>
      <c r="L60" s="55" t="s">
        <v>14</v>
      </c>
      <c r="M60" s="55"/>
      <c r="N60" s="26">
        <v>62</v>
      </c>
      <c r="O60" s="26" t="s">
        <v>15</v>
      </c>
    </row>
    <row r="61" spans="1:15" ht="26.1" customHeight="1" x14ac:dyDescent="0.25">
      <c r="A61" s="26">
        <f t="shared" si="1"/>
        <v>60</v>
      </c>
      <c r="B61" s="46">
        <v>2051204338</v>
      </c>
      <c r="C61" s="285" t="str">
        <f t="shared" si="0"/>
        <v>Nguyễn Quang Hải</v>
      </c>
      <c r="D61" s="280" t="s">
        <v>193</v>
      </c>
      <c r="E61" s="281" t="s">
        <v>23</v>
      </c>
      <c r="F61" s="282" t="s">
        <v>389</v>
      </c>
      <c r="G61" s="26" t="s">
        <v>10</v>
      </c>
      <c r="H61" s="26" t="s">
        <v>11</v>
      </c>
      <c r="I61" s="26" t="s">
        <v>1679</v>
      </c>
      <c r="J61" s="283">
        <v>2.48</v>
      </c>
      <c r="K61" s="26" t="s">
        <v>784</v>
      </c>
      <c r="L61" s="55" t="s">
        <v>14</v>
      </c>
      <c r="M61" s="55"/>
      <c r="N61" s="26">
        <v>62</v>
      </c>
      <c r="O61" s="26" t="s">
        <v>15</v>
      </c>
    </row>
    <row r="62" spans="1:15" ht="26.1" customHeight="1" x14ac:dyDescent="0.25">
      <c r="A62" s="26">
        <f t="shared" si="1"/>
        <v>61</v>
      </c>
      <c r="B62" s="46">
        <v>2051204305</v>
      </c>
      <c r="C62" s="285" t="str">
        <f t="shared" si="0"/>
        <v>Nguyễn Minh Hiển</v>
      </c>
      <c r="D62" s="280" t="s">
        <v>41</v>
      </c>
      <c r="E62" s="281" t="s">
        <v>333</v>
      </c>
      <c r="F62" s="282" t="s">
        <v>504</v>
      </c>
      <c r="G62" s="26" t="s">
        <v>10</v>
      </c>
      <c r="H62" s="26" t="s">
        <v>11</v>
      </c>
      <c r="I62" s="26" t="s">
        <v>1679</v>
      </c>
      <c r="J62" s="283">
        <v>2.4700000000000002</v>
      </c>
      <c r="K62" s="26" t="s">
        <v>784</v>
      </c>
      <c r="L62" s="55" t="s">
        <v>14</v>
      </c>
      <c r="M62" s="55"/>
      <c r="N62" s="26">
        <v>62</v>
      </c>
      <c r="O62" s="26" t="s">
        <v>15</v>
      </c>
    </row>
    <row r="63" spans="1:15" ht="26.1" customHeight="1" x14ac:dyDescent="0.25">
      <c r="A63" s="26">
        <f t="shared" si="1"/>
        <v>62</v>
      </c>
      <c r="B63" s="46">
        <v>2051204570</v>
      </c>
      <c r="C63" s="285" t="str">
        <f t="shared" si="0"/>
        <v>Nguyễn Viết Huy</v>
      </c>
      <c r="D63" s="280" t="s">
        <v>1013</v>
      </c>
      <c r="E63" s="281" t="s">
        <v>115</v>
      </c>
      <c r="F63" s="282" t="s">
        <v>523</v>
      </c>
      <c r="G63" s="26" t="s">
        <v>10</v>
      </c>
      <c r="H63" s="26" t="s">
        <v>11</v>
      </c>
      <c r="I63" s="26" t="s">
        <v>1679</v>
      </c>
      <c r="J63" s="283">
        <v>2.94</v>
      </c>
      <c r="K63" s="26" t="s">
        <v>18</v>
      </c>
      <c r="L63" s="55" t="s">
        <v>14</v>
      </c>
      <c r="M63" s="55"/>
      <c r="N63" s="26">
        <v>62</v>
      </c>
      <c r="O63" s="26" t="s">
        <v>15</v>
      </c>
    </row>
    <row r="64" spans="1:15" ht="26.1" customHeight="1" x14ac:dyDescent="0.25">
      <c r="A64" s="26">
        <f t="shared" si="1"/>
        <v>63</v>
      </c>
      <c r="B64" s="46">
        <v>2051204313</v>
      </c>
      <c r="C64" s="285" t="str">
        <f t="shared" si="0"/>
        <v>Vũ Trúc Lâm</v>
      </c>
      <c r="D64" s="280" t="s">
        <v>1302</v>
      </c>
      <c r="E64" s="281" t="s">
        <v>274</v>
      </c>
      <c r="F64" s="282" t="s">
        <v>596</v>
      </c>
      <c r="G64" s="26" t="s">
        <v>10</v>
      </c>
      <c r="H64" s="26" t="s">
        <v>11</v>
      </c>
      <c r="I64" s="26" t="s">
        <v>1679</v>
      </c>
      <c r="J64" s="283">
        <v>2.65</v>
      </c>
      <c r="K64" s="26" t="s">
        <v>18</v>
      </c>
      <c r="L64" s="55" t="s">
        <v>14</v>
      </c>
      <c r="M64" s="55"/>
      <c r="N64" s="26">
        <v>62</v>
      </c>
      <c r="O64" s="26" t="s">
        <v>15</v>
      </c>
    </row>
    <row r="65" spans="1:15" ht="26.1" customHeight="1" x14ac:dyDescent="0.25">
      <c r="A65" s="26">
        <f t="shared" si="1"/>
        <v>64</v>
      </c>
      <c r="B65" s="46">
        <v>2051204328</v>
      </c>
      <c r="C65" s="285" t="str">
        <f t="shared" si="0"/>
        <v>Vũ Tùng Lâm</v>
      </c>
      <c r="D65" s="280" t="s">
        <v>1303</v>
      </c>
      <c r="E65" s="281" t="s">
        <v>274</v>
      </c>
      <c r="F65" s="282" t="s">
        <v>596</v>
      </c>
      <c r="G65" s="26" t="s">
        <v>10</v>
      </c>
      <c r="H65" s="26" t="s">
        <v>11</v>
      </c>
      <c r="I65" s="26" t="s">
        <v>1679</v>
      </c>
      <c r="J65" s="283">
        <v>2.78</v>
      </c>
      <c r="K65" s="26" t="s">
        <v>18</v>
      </c>
      <c r="L65" s="55" t="s">
        <v>14</v>
      </c>
      <c r="M65" s="55"/>
      <c r="N65" s="26">
        <v>62</v>
      </c>
      <c r="O65" s="26" t="s">
        <v>15</v>
      </c>
    </row>
    <row r="66" spans="1:15" ht="26.1" customHeight="1" x14ac:dyDescent="0.25">
      <c r="A66" s="26">
        <f t="shared" si="1"/>
        <v>65</v>
      </c>
      <c r="B66" s="46">
        <v>2051204335</v>
      </c>
      <c r="C66" s="285" t="str">
        <f t="shared" si="0"/>
        <v>Hoàng Duy Long</v>
      </c>
      <c r="D66" s="280" t="s">
        <v>1304</v>
      </c>
      <c r="E66" s="281" t="s">
        <v>91</v>
      </c>
      <c r="F66" s="282" t="s">
        <v>681</v>
      </c>
      <c r="G66" s="26" t="s">
        <v>10</v>
      </c>
      <c r="H66" s="26" t="s">
        <v>11</v>
      </c>
      <c r="I66" s="26" t="s">
        <v>1679</v>
      </c>
      <c r="J66" s="283">
        <v>2.34</v>
      </c>
      <c r="K66" s="26" t="s">
        <v>784</v>
      </c>
      <c r="L66" s="55" t="s">
        <v>14</v>
      </c>
      <c r="M66" s="55"/>
      <c r="N66" s="26">
        <v>62</v>
      </c>
      <c r="O66" s="26" t="s">
        <v>15</v>
      </c>
    </row>
    <row r="67" spans="1:15" ht="26.1" customHeight="1" x14ac:dyDescent="0.25">
      <c r="A67" s="26">
        <f t="shared" si="1"/>
        <v>66</v>
      </c>
      <c r="B67" s="46">
        <v>2051204315</v>
      </c>
      <c r="C67" s="285" t="str">
        <f t="shared" ref="C67:C130" si="2">D67&amp;" "&amp;E67</f>
        <v>Đồng Thái Sơn</v>
      </c>
      <c r="D67" s="280" t="s">
        <v>1730</v>
      </c>
      <c r="E67" s="281" t="s">
        <v>301</v>
      </c>
      <c r="F67" s="282" t="s">
        <v>669</v>
      </c>
      <c r="G67" s="26" t="s">
        <v>10</v>
      </c>
      <c r="H67" s="26" t="s">
        <v>11</v>
      </c>
      <c r="I67" s="26" t="s">
        <v>1679</v>
      </c>
      <c r="J67" s="283">
        <v>2.46</v>
      </c>
      <c r="K67" s="26" t="s">
        <v>784</v>
      </c>
      <c r="L67" s="55" t="s">
        <v>14</v>
      </c>
      <c r="M67" s="55"/>
      <c r="N67" s="26">
        <v>62</v>
      </c>
      <c r="O67" s="26" t="s">
        <v>15</v>
      </c>
    </row>
    <row r="68" spans="1:15" ht="26.1" customHeight="1" x14ac:dyDescent="0.25">
      <c r="A68" s="26">
        <f t="shared" ref="A68:A131" si="3">+A67+1</f>
        <v>67</v>
      </c>
      <c r="B68" s="46">
        <v>2051204312</v>
      </c>
      <c r="C68" s="285" t="str">
        <f t="shared" si="2"/>
        <v>Nguyễn Trọng Tuấn</v>
      </c>
      <c r="D68" s="280" t="s">
        <v>67</v>
      </c>
      <c r="E68" s="281" t="s">
        <v>110</v>
      </c>
      <c r="F68" s="282" t="s">
        <v>775</v>
      </c>
      <c r="G68" s="26" t="s">
        <v>10</v>
      </c>
      <c r="H68" s="26" t="s">
        <v>11</v>
      </c>
      <c r="I68" s="26" t="s">
        <v>1679</v>
      </c>
      <c r="J68" s="283">
        <v>3.2</v>
      </c>
      <c r="K68" s="26" t="s">
        <v>83</v>
      </c>
      <c r="L68" s="55" t="s">
        <v>14</v>
      </c>
      <c r="M68" s="55"/>
      <c r="N68" s="26">
        <v>62</v>
      </c>
      <c r="O68" s="26" t="s">
        <v>15</v>
      </c>
    </row>
    <row r="69" spans="1:15" ht="26.1" customHeight="1" x14ac:dyDescent="0.25">
      <c r="A69" s="26">
        <f t="shared" si="3"/>
        <v>68</v>
      </c>
      <c r="B69" s="46">
        <v>2051204440</v>
      </c>
      <c r="C69" s="285" t="str">
        <f t="shared" si="2"/>
        <v>Phan Sơn Tùng</v>
      </c>
      <c r="D69" s="280" t="s">
        <v>1305</v>
      </c>
      <c r="E69" s="281" t="s">
        <v>85</v>
      </c>
      <c r="F69" s="282" t="s">
        <v>311</v>
      </c>
      <c r="G69" s="26" t="s">
        <v>10</v>
      </c>
      <c r="H69" s="26" t="s">
        <v>11</v>
      </c>
      <c r="I69" s="26" t="s">
        <v>1679</v>
      </c>
      <c r="J69" s="283">
        <v>2.46</v>
      </c>
      <c r="K69" s="26" t="s">
        <v>784</v>
      </c>
      <c r="L69" s="55" t="s">
        <v>14</v>
      </c>
      <c r="M69" s="55"/>
      <c r="N69" s="26">
        <v>62</v>
      </c>
      <c r="O69" s="26" t="s">
        <v>15</v>
      </c>
    </row>
    <row r="70" spans="1:15" ht="26.1" customHeight="1" x14ac:dyDescent="0.25">
      <c r="A70" s="26">
        <f t="shared" si="3"/>
        <v>69</v>
      </c>
      <c r="B70" s="46">
        <v>2051201166</v>
      </c>
      <c r="C70" s="285" t="str">
        <f t="shared" si="2"/>
        <v>Nguyễn Hoàng Anh</v>
      </c>
      <c r="D70" s="280" t="s">
        <v>24</v>
      </c>
      <c r="E70" s="281" t="s">
        <v>20</v>
      </c>
      <c r="F70" s="282" t="s">
        <v>774</v>
      </c>
      <c r="G70" s="26" t="s">
        <v>10</v>
      </c>
      <c r="H70" s="26" t="s">
        <v>11</v>
      </c>
      <c r="I70" s="26" t="s">
        <v>1680</v>
      </c>
      <c r="J70" s="283">
        <v>2.88</v>
      </c>
      <c r="K70" s="26" t="s">
        <v>18</v>
      </c>
      <c r="L70" s="55" t="s">
        <v>14</v>
      </c>
      <c r="M70" s="55"/>
      <c r="N70" s="26">
        <v>62</v>
      </c>
      <c r="O70" s="26" t="s">
        <v>15</v>
      </c>
    </row>
    <row r="71" spans="1:15" ht="26.1" customHeight="1" x14ac:dyDescent="0.25">
      <c r="A71" s="26">
        <f t="shared" si="3"/>
        <v>70</v>
      </c>
      <c r="B71" s="46">
        <v>2051204408</v>
      </c>
      <c r="C71" s="285" t="str">
        <f t="shared" si="2"/>
        <v>Nguyễn Trường Giang</v>
      </c>
      <c r="D71" s="280" t="s">
        <v>450</v>
      </c>
      <c r="E71" s="281" t="s">
        <v>331</v>
      </c>
      <c r="F71" s="282" t="s">
        <v>1306</v>
      </c>
      <c r="G71" s="26" t="s">
        <v>10</v>
      </c>
      <c r="H71" s="26" t="s">
        <v>11</v>
      </c>
      <c r="I71" s="26" t="s">
        <v>1680</v>
      </c>
      <c r="J71" s="283">
        <v>2.9</v>
      </c>
      <c r="K71" s="26" t="s">
        <v>18</v>
      </c>
      <c r="L71" s="55" t="s">
        <v>14</v>
      </c>
      <c r="M71" s="55"/>
      <c r="N71" s="26">
        <v>62</v>
      </c>
      <c r="O71" s="26" t="s">
        <v>15</v>
      </c>
    </row>
    <row r="72" spans="1:15" ht="26.1" customHeight="1" x14ac:dyDescent="0.25">
      <c r="A72" s="26">
        <f t="shared" si="3"/>
        <v>71</v>
      </c>
      <c r="B72" s="46">
        <v>2051204525</v>
      </c>
      <c r="C72" s="285" t="str">
        <f t="shared" si="2"/>
        <v>Nguyễn Văn Phong</v>
      </c>
      <c r="D72" s="280" t="s">
        <v>16</v>
      </c>
      <c r="E72" s="281" t="s">
        <v>33</v>
      </c>
      <c r="F72" s="282" t="s">
        <v>595</v>
      </c>
      <c r="G72" s="26" t="s">
        <v>10</v>
      </c>
      <c r="H72" s="26" t="s">
        <v>11</v>
      </c>
      <c r="I72" s="26" t="s">
        <v>1680</v>
      </c>
      <c r="J72" s="283">
        <v>2.5499999999999998</v>
      </c>
      <c r="K72" s="26" t="s">
        <v>18</v>
      </c>
      <c r="L72" s="55" t="s">
        <v>14</v>
      </c>
      <c r="M72" s="55"/>
      <c r="N72" s="26">
        <v>62</v>
      </c>
      <c r="O72" s="26" t="s">
        <v>15</v>
      </c>
    </row>
    <row r="73" spans="1:15" ht="26.1" customHeight="1" x14ac:dyDescent="0.25">
      <c r="A73" s="26">
        <f t="shared" si="3"/>
        <v>72</v>
      </c>
      <c r="B73" s="46">
        <v>2051204389</v>
      </c>
      <c r="C73" s="285" t="str">
        <f t="shared" si="2"/>
        <v>Nguyễn Huy Phương</v>
      </c>
      <c r="D73" s="280" t="s">
        <v>312</v>
      </c>
      <c r="E73" s="281" t="s">
        <v>137</v>
      </c>
      <c r="F73" s="282" t="s">
        <v>334</v>
      </c>
      <c r="G73" s="26" t="s">
        <v>10</v>
      </c>
      <c r="H73" s="26" t="s">
        <v>11</v>
      </c>
      <c r="I73" s="26" t="s">
        <v>1680</v>
      </c>
      <c r="J73" s="283">
        <v>2.94</v>
      </c>
      <c r="K73" s="26" t="s">
        <v>18</v>
      </c>
      <c r="L73" s="55" t="s">
        <v>14</v>
      </c>
      <c r="M73" s="55"/>
      <c r="N73" s="26">
        <v>62</v>
      </c>
      <c r="O73" s="26" t="s">
        <v>15</v>
      </c>
    </row>
    <row r="74" spans="1:15" ht="26.1" customHeight="1" x14ac:dyDescent="0.25">
      <c r="A74" s="26">
        <f t="shared" si="3"/>
        <v>73</v>
      </c>
      <c r="B74" s="46">
        <v>2051204546</v>
      </c>
      <c r="C74" s="285" t="str">
        <f t="shared" si="2"/>
        <v>Vũ Đăng Thành</v>
      </c>
      <c r="D74" s="280" t="s">
        <v>1307</v>
      </c>
      <c r="E74" s="281" t="s">
        <v>186</v>
      </c>
      <c r="F74" s="282" t="s">
        <v>269</v>
      </c>
      <c r="G74" s="26" t="s">
        <v>10</v>
      </c>
      <c r="H74" s="26" t="s">
        <v>11</v>
      </c>
      <c r="I74" s="26" t="s">
        <v>1680</v>
      </c>
      <c r="J74" s="283">
        <v>2.65</v>
      </c>
      <c r="K74" s="26" t="s">
        <v>18</v>
      </c>
      <c r="L74" s="55" t="s">
        <v>14</v>
      </c>
      <c r="M74" s="55"/>
      <c r="N74" s="26">
        <v>62</v>
      </c>
      <c r="O74" s="26" t="s">
        <v>15</v>
      </c>
    </row>
    <row r="75" spans="1:15" ht="26.1" customHeight="1" x14ac:dyDescent="0.25">
      <c r="A75" s="26">
        <f t="shared" si="3"/>
        <v>74</v>
      </c>
      <c r="B75" s="46">
        <v>2051204318</v>
      </c>
      <c r="C75" s="285" t="str">
        <f t="shared" si="2"/>
        <v>Hoàng Minh Tường</v>
      </c>
      <c r="D75" s="280" t="s">
        <v>162</v>
      </c>
      <c r="E75" s="281" t="s">
        <v>589</v>
      </c>
      <c r="F75" s="282" t="s">
        <v>256</v>
      </c>
      <c r="G75" s="26" t="s">
        <v>10</v>
      </c>
      <c r="H75" s="26" t="s">
        <v>11</v>
      </c>
      <c r="I75" s="26" t="s">
        <v>1680</v>
      </c>
      <c r="J75" s="283">
        <v>2.74</v>
      </c>
      <c r="K75" s="26" t="s">
        <v>18</v>
      </c>
      <c r="L75" s="55" t="s">
        <v>14</v>
      </c>
      <c r="M75" s="55"/>
      <c r="N75" s="26">
        <v>62</v>
      </c>
      <c r="O75" s="26" t="s">
        <v>15</v>
      </c>
    </row>
    <row r="76" spans="1:15" ht="26.1" customHeight="1" x14ac:dyDescent="0.25">
      <c r="A76" s="26">
        <f t="shared" si="3"/>
        <v>75</v>
      </c>
      <c r="B76" s="46">
        <v>2051204297</v>
      </c>
      <c r="C76" s="285" t="str">
        <f t="shared" si="2"/>
        <v>Lê Tuấn Anh</v>
      </c>
      <c r="D76" s="280" t="s">
        <v>1273</v>
      </c>
      <c r="E76" s="281" t="s">
        <v>20</v>
      </c>
      <c r="F76" s="282" t="s">
        <v>318</v>
      </c>
      <c r="G76" s="26" t="s">
        <v>10</v>
      </c>
      <c r="H76" s="26" t="s">
        <v>11</v>
      </c>
      <c r="I76" s="26" t="s">
        <v>1681</v>
      </c>
      <c r="J76" s="283">
        <v>3.49</v>
      </c>
      <c r="K76" s="26" t="s">
        <v>83</v>
      </c>
      <c r="L76" s="55" t="s">
        <v>14</v>
      </c>
      <c r="M76" s="55"/>
      <c r="N76" s="26">
        <v>62</v>
      </c>
      <c r="O76" s="26" t="s">
        <v>15</v>
      </c>
    </row>
    <row r="77" spans="1:15" ht="26.1" customHeight="1" x14ac:dyDescent="0.25">
      <c r="A77" s="26">
        <f t="shared" si="3"/>
        <v>76</v>
      </c>
      <c r="B77" s="46">
        <v>2051204333</v>
      </c>
      <c r="C77" s="285" t="str">
        <f t="shared" si="2"/>
        <v>Phạm Duy Anh</v>
      </c>
      <c r="D77" s="280" t="s">
        <v>1308</v>
      </c>
      <c r="E77" s="281" t="s">
        <v>20</v>
      </c>
      <c r="F77" s="282" t="s">
        <v>332</v>
      </c>
      <c r="G77" s="26" t="s">
        <v>10</v>
      </c>
      <c r="H77" s="26" t="s">
        <v>11</v>
      </c>
      <c r="I77" s="26" t="s">
        <v>1681</v>
      </c>
      <c r="J77" s="283">
        <v>2.4700000000000002</v>
      </c>
      <c r="K77" s="26" t="s">
        <v>784</v>
      </c>
      <c r="L77" s="55" t="s">
        <v>14</v>
      </c>
      <c r="M77" s="55"/>
      <c r="N77" s="26">
        <v>62</v>
      </c>
      <c r="O77" s="26" t="s">
        <v>15</v>
      </c>
    </row>
    <row r="78" spans="1:15" ht="26.1" customHeight="1" x14ac:dyDescent="0.25">
      <c r="A78" s="26">
        <f t="shared" si="3"/>
        <v>77</v>
      </c>
      <c r="B78" s="46">
        <v>2051201167</v>
      </c>
      <c r="C78" s="285" t="str">
        <f t="shared" si="2"/>
        <v>Phạm Tuấn Anh</v>
      </c>
      <c r="D78" s="280" t="s">
        <v>1101</v>
      </c>
      <c r="E78" s="281" t="s">
        <v>20</v>
      </c>
      <c r="F78" s="282" t="s">
        <v>364</v>
      </c>
      <c r="G78" s="26" t="s">
        <v>10</v>
      </c>
      <c r="H78" s="26" t="s">
        <v>11</v>
      </c>
      <c r="I78" s="26" t="s">
        <v>1681</v>
      </c>
      <c r="J78" s="283">
        <v>2.23</v>
      </c>
      <c r="K78" s="26" t="s">
        <v>13</v>
      </c>
      <c r="L78" s="55" t="s">
        <v>14</v>
      </c>
      <c r="M78" s="55"/>
      <c r="N78" s="26">
        <v>62</v>
      </c>
      <c r="O78" s="26" t="s">
        <v>15</v>
      </c>
    </row>
    <row r="79" spans="1:15" ht="26.1" customHeight="1" x14ac:dyDescent="0.25">
      <c r="A79" s="26">
        <f t="shared" si="3"/>
        <v>78</v>
      </c>
      <c r="B79" s="46">
        <v>2051204476</v>
      </c>
      <c r="C79" s="285" t="str">
        <f t="shared" si="2"/>
        <v>Đặng Quốc Chính</v>
      </c>
      <c r="D79" s="280" t="s">
        <v>1309</v>
      </c>
      <c r="E79" s="281" t="s">
        <v>373</v>
      </c>
      <c r="F79" s="282" t="s">
        <v>338</v>
      </c>
      <c r="G79" s="26" t="s">
        <v>10</v>
      </c>
      <c r="H79" s="26" t="s">
        <v>11</v>
      </c>
      <c r="I79" s="26" t="s">
        <v>1681</v>
      </c>
      <c r="J79" s="283">
        <v>3.5</v>
      </c>
      <c r="K79" s="26" t="s">
        <v>83</v>
      </c>
      <c r="L79" s="55" t="s">
        <v>14</v>
      </c>
      <c r="M79" s="55"/>
      <c r="N79" s="26">
        <v>62</v>
      </c>
      <c r="O79" s="26" t="s">
        <v>15</v>
      </c>
    </row>
    <row r="80" spans="1:15" ht="26.1" customHeight="1" x14ac:dyDescent="0.25">
      <c r="A80" s="26">
        <f t="shared" si="3"/>
        <v>79</v>
      </c>
      <c r="B80" s="46">
        <v>2051204468</v>
      </c>
      <c r="C80" s="285" t="str">
        <f t="shared" si="2"/>
        <v>Nguyễn Tấn Dũng</v>
      </c>
      <c r="D80" s="280" t="s">
        <v>542</v>
      </c>
      <c r="E80" s="281" t="s">
        <v>59</v>
      </c>
      <c r="F80" s="282" t="s">
        <v>571</v>
      </c>
      <c r="G80" s="26" t="s">
        <v>10</v>
      </c>
      <c r="H80" s="26" t="s">
        <v>11</v>
      </c>
      <c r="I80" s="26" t="s">
        <v>1681</v>
      </c>
      <c r="J80" s="283">
        <v>2.72</v>
      </c>
      <c r="K80" s="26" t="s">
        <v>18</v>
      </c>
      <c r="L80" s="55" t="s">
        <v>14</v>
      </c>
      <c r="M80" s="55"/>
      <c r="N80" s="26">
        <v>62</v>
      </c>
      <c r="O80" s="26" t="s">
        <v>15</v>
      </c>
    </row>
    <row r="81" spans="1:15" ht="26.1" customHeight="1" x14ac:dyDescent="0.25">
      <c r="A81" s="26">
        <f t="shared" si="3"/>
        <v>80</v>
      </c>
      <c r="B81" s="46">
        <v>2051204547</v>
      </c>
      <c r="C81" s="285" t="str">
        <f t="shared" si="2"/>
        <v>Kiều Duy Hậu</v>
      </c>
      <c r="D81" s="280" t="s">
        <v>1310</v>
      </c>
      <c r="E81" s="281" t="s">
        <v>1191</v>
      </c>
      <c r="F81" s="282" t="s">
        <v>246</v>
      </c>
      <c r="G81" s="26" t="s">
        <v>10</v>
      </c>
      <c r="H81" s="26" t="s">
        <v>11</v>
      </c>
      <c r="I81" s="26" t="s">
        <v>1681</v>
      </c>
      <c r="J81" s="283">
        <v>3.25</v>
      </c>
      <c r="K81" s="26" t="s">
        <v>83</v>
      </c>
      <c r="L81" s="55" t="s">
        <v>14</v>
      </c>
      <c r="M81" s="55"/>
      <c r="N81" s="26">
        <v>62</v>
      </c>
      <c r="O81" s="26" t="s">
        <v>15</v>
      </c>
    </row>
    <row r="82" spans="1:15" ht="26.1" customHeight="1" x14ac:dyDescent="0.25">
      <c r="A82" s="26">
        <f t="shared" si="3"/>
        <v>81</v>
      </c>
      <c r="B82" s="46">
        <v>2051204579</v>
      </c>
      <c r="C82" s="285" t="str">
        <f t="shared" si="2"/>
        <v>Đào Duy Hiếu</v>
      </c>
      <c r="D82" s="280" t="s">
        <v>1266</v>
      </c>
      <c r="E82" s="281" t="s">
        <v>148</v>
      </c>
      <c r="F82" s="282" t="s">
        <v>1311</v>
      </c>
      <c r="G82" s="26" t="s">
        <v>10</v>
      </c>
      <c r="H82" s="26" t="s">
        <v>11</v>
      </c>
      <c r="I82" s="26" t="s">
        <v>1681</v>
      </c>
      <c r="J82" s="283">
        <v>2.62</v>
      </c>
      <c r="K82" s="26" t="s">
        <v>18</v>
      </c>
      <c r="L82" s="55" t="s">
        <v>14</v>
      </c>
      <c r="M82" s="55"/>
      <c r="N82" s="26">
        <v>62</v>
      </c>
      <c r="O82" s="26" t="s">
        <v>15</v>
      </c>
    </row>
    <row r="83" spans="1:15" ht="26.1" customHeight="1" x14ac:dyDescent="0.25">
      <c r="A83" s="26">
        <f t="shared" si="3"/>
        <v>82</v>
      </c>
      <c r="B83" s="46">
        <v>2051204527</v>
      </c>
      <c r="C83" s="285" t="str">
        <f t="shared" si="2"/>
        <v>Đoàn Xuân Sang</v>
      </c>
      <c r="D83" s="280" t="s">
        <v>1312</v>
      </c>
      <c r="E83" s="281" t="s">
        <v>819</v>
      </c>
      <c r="F83" s="282" t="s">
        <v>217</v>
      </c>
      <c r="G83" s="26" t="s">
        <v>10</v>
      </c>
      <c r="H83" s="26" t="s">
        <v>11</v>
      </c>
      <c r="I83" s="26" t="s">
        <v>1681</v>
      </c>
      <c r="J83" s="283">
        <v>2.68</v>
      </c>
      <c r="K83" s="26" t="s">
        <v>18</v>
      </c>
      <c r="L83" s="55" t="s">
        <v>14</v>
      </c>
      <c r="M83" s="55"/>
      <c r="N83" s="26">
        <v>62</v>
      </c>
      <c r="O83" s="26" t="s">
        <v>15</v>
      </c>
    </row>
    <row r="84" spans="1:15" ht="26.1" customHeight="1" x14ac:dyDescent="0.25">
      <c r="A84" s="26">
        <f t="shared" si="3"/>
        <v>83</v>
      </c>
      <c r="B84" s="46">
        <v>2051204321</v>
      </c>
      <c r="C84" s="285" t="str">
        <f t="shared" si="2"/>
        <v>Nguyễn Văn Trung</v>
      </c>
      <c r="D84" s="280" t="s">
        <v>16</v>
      </c>
      <c r="E84" s="281" t="s">
        <v>172</v>
      </c>
      <c r="F84" s="282" t="s">
        <v>525</v>
      </c>
      <c r="G84" s="26" t="s">
        <v>10</v>
      </c>
      <c r="H84" s="26" t="s">
        <v>11</v>
      </c>
      <c r="I84" s="26" t="s">
        <v>1681</v>
      </c>
      <c r="J84" s="283">
        <v>2.21</v>
      </c>
      <c r="K84" s="26" t="s">
        <v>13</v>
      </c>
      <c r="L84" s="55" t="s">
        <v>14</v>
      </c>
      <c r="M84" s="55"/>
      <c r="N84" s="26">
        <v>62</v>
      </c>
      <c r="O84" s="26" t="s">
        <v>15</v>
      </c>
    </row>
    <row r="85" spans="1:15" ht="26.1" customHeight="1" x14ac:dyDescent="0.25">
      <c r="A85" s="26">
        <f t="shared" si="3"/>
        <v>84</v>
      </c>
      <c r="B85" s="46">
        <v>2051204575</v>
      </c>
      <c r="C85" s="285" t="str">
        <f t="shared" si="2"/>
        <v>Nguyễn Nhân Vương</v>
      </c>
      <c r="D85" s="280" t="s">
        <v>1313</v>
      </c>
      <c r="E85" s="281" t="s">
        <v>66</v>
      </c>
      <c r="F85" s="282" t="s">
        <v>646</v>
      </c>
      <c r="G85" s="26" t="s">
        <v>10</v>
      </c>
      <c r="H85" s="26" t="s">
        <v>11</v>
      </c>
      <c r="I85" s="26" t="s">
        <v>1681</v>
      </c>
      <c r="J85" s="283">
        <v>2.4500000000000002</v>
      </c>
      <c r="K85" s="26" t="s">
        <v>784</v>
      </c>
      <c r="L85" s="55" t="s">
        <v>14</v>
      </c>
      <c r="M85" s="55"/>
      <c r="N85" s="26">
        <v>62</v>
      </c>
      <c r="O85" s="26" t="s">
        <v>15</v>
      </c>
    </row>
    <row r="86" spans="1:15" ht="26.1" customHeight="1" x14ac:dyDescent="0.25">
      <c r="A86" s="26">
        <f t="shared" si="3"/>
        <v>85</v>
      </c>
      <c r="B86" s="46">
        <v>2051204302</v>
      </c>
      <c r="C86" s="285" t="str">
        <f t="shared" si="2"/>
        <v>Đỗ Tuấn Anh</v>
      </c>
      <c r="D86" s="280" t="s">
        <v>1314</v>
      </c>
      <c r="E86" s="281" t="s">
        <v>20</v>
      </c>
      <c r="F86" s="282" t="s">
        <v>740</v>
      </c>
      <c r="G86" s="26" t="s">
        <v>10</v>
      </c>
      <c r="H86" s="26" t="s">
        <v>11</v>
      </c>
      <c r="I86" s="26" t="s">
        <v>1682</v>
      </c>
      <c r="J86" s="283">
        <v>2.42</v>
      </c>
      <c r="K86" s="26" t="s">
        <v>784</v>
      </c>
      <c r="L86" s="55" t="s">
        <v>14</v>
      </c>
      <c r="M86" s="55"/>
      <c r="N86" s="26">
        <v>62</v>
      </c>
      <c r="O86" s="26" t="s">
        <v>15</v>
      </c>
    </row>
    <row r="87" spans="1:15" ht="26.1" customHeight="1" x14ac:dyDescent="0.25">
      <c r="A87" s="26">
        <f t="shared" si="3"/>
        <v>86</v>
      </c>
      <c r="B87" s="46">
        <v>2051204436</v>
      </c>
      <c r="C87" s="285" t="str">
        <f t="shared" si="2"/>
        <v>Bùi Trung Chiến</v>
      </c>
      <c r="D87" s="280" t="s">
        <v>1315</v>
      </c>
      <c r="E87" s="281" t="s">
        <v>42</v>
      </c>
      <c r="F87" s="282" t="s">
        <v>563</v>
      </c>
      <c r="G87" s="26" t="s">
        <v>10</v>
      </c>
      <c r="H87" s="26" t="s">
        <v>11</v>
      </c>
      <c r="I87" s="26" t="s">
        <v>1682</v>
      </c>
      <c r="J87" s="283">
        <v>2.5099999999999998</v>
      </c>
      <c r="K87" s="26" t="s">
        <v>18</v>
      </c>
      <c r="L87" s="55" t="s">
        <v>14</v>
      </c>
      <c r="M87" s="55"/>
      <c r="N87" s="26">
        <v>62</v>
      </c>
      <c r="O87" s="26" t="s">
        <v>15</v>
      </c>
    </row>
    <row r="88" spans="1:15" ht="26.1" customHeight="1" x14ac:dyDescent="0.25">
      <c r="A88" s="26">
        <f t="shared" si="3"/>
        <v>87</v>
      </c>
      <c r="B88" s="46">
        <v>2051204304</v>
      </c>
      <c r="C88" s="285" t="str">
        <f t="shared" si="2"/>
        <v>Trần Khoa Điềm</v>
      </c>
      <c r="D88" s="280" t="s">
        <v>1316</v>
      </c>
      <c r="E88" s="281" t="s">
        <v>1317</v>
      </c>
      <c r="F88" s="282" t="s">
        <v>708</v>
      </c>
      <c r="G88" s="26" t="s">
        <v>10</v>
      </c>
      <c r="H88" s="26" t="s">
        <v>11</v>
      </c>
      <c r="I88" s="26" t="s">
        <v>1682</v>
      </c>
      <c r="J88" s="283">
        <v>3.55</v>
      </c>
      <c r="K88" s="26" t="s">
        <v>83</v>
      </c>
      <c r="L88" s="55" t="s">
        <v>14</v>
      </c>
      <c r="M88" s="55"/>
      <c r="N88" s="26">
        <v>62</v>
      </c>
      <c r="O88" s="26" t="s">
        <v>15</v>
      </c>
    </row>
    <row r="89" spans="1:15" ht="26.1" customHeight="1" x14ac:dyDescent="0.25">
      <c r="A89" s="26">
        <f t="shared" si="3"/>
        <v>88</v>
      </c>
      <c r="B89" s="46">
        <v>2051204400</v>
      </c>
      <c r="C89" s="285" t="str">
        <f t="shared" si="2"/>
        <v>Trần Thế Đoàn</v>
      </c>
      <c r="D89" s="280" t="s">
        <v>93</v>
      </c>
      <c r="E89" s="281" t="s">
        <v>1318</v>
      </c>
      <c r="F89" s="282" t="s">
        <v>348</v>
      </c>
      <c r="G89" s="26" t="s">
        <v>10</v>
      </c>
      <c r="H89" s="26" t="s">
        <v>11</v>
      </c>
      <c r="I89" s="26" t="s">
        <v>1682</v>
      </c>
      <c r="J89" s="283">
        <v>2.77</v>
      </c>
      <c r="K89" s="26" t="s">
        <v>18</v>
      </c>
      <c r="L89" s="55" t="s">
        <v>14</v>
      </c>
      <c r="M89" s="55"/>
      <c r="N89" s="26">
        <v>62</v>
      </c>
      <c r="O89" s="26" t="s">
        <v>15</v>
      </c>
    </row>
    <row r="90" spans="1:15" ht="26.1" customHeight="1" x14ac:dyDescent="0.25">
      <c r="A90" s="26">
        <f t="shared" si="3"/>
        <v>89</v>
      </c>
      <c r="B90" s="46">
        <v>2051204578</v>
      </c>
      <c r="C90" s="285" t="str">
        <f t="shared" si="2"/>
        <v>Trương Thế Hải</v>
      </c>
      <c r="D90" s="280" t="s">
        <v>1319</v>
      </c>
      <c r="E90" s="281" t="s">
        <v>23</v>
      </c>
      <c r="F90" s="282" t="s">
        <v>631</v>
      </c>
      <c r="G90" s="26" t="s">
        <v>10</v>
      </c>
      <c r="H90" s="26" t="s">
        <v>11</v>
      </c>
      <c r="I90" s="26" t="s">
        <v>1682</v>
      </c>
      <c r="J90" s="283">
        <v>2.58</v>
      </c>
      <c r="K90" s="26" t="s">
        <v>18</v>
      </c>
      <c r="L90" s="55" t="s">
        <v>14</v>
      </c>
      <c r="M90" s="55"/>
      <c r="N90" s="26">
        <v>62</v>
      </c>
      <c r="O90" s="26" t="s">
        <v>15</v>
      </c>
    </row>
    <row r="91" spans="1:15" ht="26.1" customHeight="1" x14ac:dyDescent="0.25">
      <c r="A91" s="26">
        <f t="shared" si="3"/>
        <v>90</v>
      </c>
      <c r="B91" s="46">
        <v>2051204470</v>
      </c>
      <c r="C91" s="285" t="str">
        <f t="shared" si="2"/>
        <v>Nguyễn Thị Hoài</v>
      </c>
      <c r="D91" s="280" t="s">
        <v>123</v>
      </c>
      <c r="E91" s="281" t="s">
        <v>431</v>
      </c>
      <c r="F91" s="282" t="s">
        <v>217</v>
      </c>
      <c r="G91" s="26" t="s">
        <v>106</v>
      </c>
      <c r="H91" s="26" t="s">
        <v>11</v>
      </c>
      <c r="I91" s="26" t="s">
        <v>1682</v>
      </c>
      <c r="J91" s="283">
        <v>2.5</v>
      </c>
      <c r="K91" s="26" t="s">
        <v>18</v>
      </c>
      <c r="L91" s="55" t="s">
        <v>14</v>
      </c>
      <c r="M91" s="55"/>
      <c r="N91" s="26">
        <v>62</v>
      </c>
      <c r="O91" s="26" t="s">
        <v>15</v>
      </c>
    </row>
    <row r="92" spans="1:15" ht="26.1" customHeight="1" x14ac:dyDescent="0.25">
      <c r="A92" s="26">
        <f t="shared" si="3"/>
        <v>91</v>
      </c>
      <c r="B92" s="46">
        <v>2051204492</v>
      </c>
      <c r="C92" s="285" t="str">
        <f t="shared" si="2"/>
        <v>Nguyễn Thu Hương</v>
      </c>
      <c r="D92" s="280" t="s">
        <v>180</v>
      </c>
      <c r="E92" s="281" t="s">
        <v>538</v>
      </c>
      <c r="F92" s="282" t="s">
        <v>776</v>
      </c>
      <c r="G92" s="26" t="s">
        <v>106</v>
      </c>
      <c r="H92" s="26" t="s">
        <v>11</v>
      </c>
      <c r="I92" s="26" t="s">
        <v>1682</v>
      </c>
      <c r="J92" s="283">
        <v>3.01</v>
      </c>
      <c r="K92" s="26" t="s">
        <v>18</v>
      </c>
      <c r="L92" s="55" t="s">
        <v>14</v>
      </c>
      <c r="M92" s="55"/>
      <c r="N92" s="26">
        <v>62</v>
      </c>
      <c r="O92" s="26" t="s">
        <v>15</v>
      </c>
    </row>
    <row r="93" spans="1:15" ht="26.1" customHeight="1" x14ac:dyDescent="0.25">
      <c r="A93" s="26">
        <f t="shared" si="3"/>
        <v>92</v>
      </c>
      <c r="B93" s="46">
        <v>2051204473</v>
      </c>
      <c r="C93" s="285" t="str">
        <f t="shared" si="2"/>
        <v>Nguyễn Văn Khải</v>
      </c>
      <c r="D93" s="280" t="s">
        <v>16</v>
      </c>
      <c r="E93" s="281" t="s">
        <v>480</v>
      </c>
      <c r="F93" s="282" t="s">
        <v>362</v>
      </c>
      <c r="G93" s="26" t="s">
        <v>10</v>
      </c>
      <c r="H93" s="26" t="s">
        <v>11</v>
      </c>
      <c r="I93" s="26" t="s">
        <v>1682</v>
      </c>
      <c r="J93" s="283">
        <v>2.2999999999999998</v>
      </c>
      <c r="K93" s="26" t="s">
        <v>784</v>
      </c>
      <c r="L93" s="55" t="s">
        <v>14</v>
      </c>
      <c r="M93" s="55"/>
      <c r="N93" s="26">
        <v>62</v>
      </c>
      <c r="O93" s="26" t="s">
        <v>15</v>
      </c>
    </row>
    <row r="94" spans="1:15" ht="26.1" customHeight="1" x14ac:dyDescent="0.25">
      <c r="A94" s="26">
        <f t="shared" si="3"/>
        <v>93</v>
      </c>
      <c r="B94" s="46">
        <v>2051201210</v>
      </c>
      <c r="C94" s="285" t="str">
        <f t="shared" si="2"/>
        <v>Đỗ Ngọc Kiên</v>
      </c>
      <c r="D94" s="280" t="s">
        <v>355</v>
      </c>
      <c r="E94" s="281" t="s">
        <v>44</v>
      </c>
      <c r="F94" s="282" t="s">
        <v>206</v>
      </c>
      <c r="G94" s="26" t="s">
        <v>10</v>
      </c>
      <c r="H94" s="26" t="s">
        <v>11</v>
      </c>
      <c r="I94" s="26" t="s">
        <v>1682</v>
      </c>
      <c r="J94" s="283">
        <v>3.22</v>
      </c>
      <c r="K94" s="26" t="s">
        <v>83</v>
      </c>
      <c r="L94" s="55" t="s">
        <v>14</v>
      </c>
      <c r="M94" s="55"/>
      <c r="N94" s="26">
        <v>62</v>
      </c>
      <c r="O94" s="26" t="s">
        <v>15</v>
      </c>
    </row>
    <row r="95" spans="1:15" ht="26.1" customHeight="1" x14ac:dyDescent="0.25">
      <c r="A95" s="26">
        <f t="shared" si="3"/>
        <v>94</v>
      </c>
      <c r="B95" s="46">
        <v>2051204336</v>
      </c>
      <c r="C95" s="285" t="str">
        <f t="shared" si="2"/>
        <v>Nguyễn Văn Minh</v>
      </c>
      <c r="D95" s="280" t="s">
        <v>16</v>
      </c>
      <c r="E95" s="281" t="s">
        <v>55</v>
      </c>
      <c r="F95" s="282" t="s">
        <v>695</v>
      </c>
      <c r="G95" s="26" t="s">
        <v>10</v>
      </c>
      <c r="H95" s="26" t="s">
        <v>11</v>
      </c>
      <c r="I95" s="26" t="s">
        <v>1682</v>
      </c>
      <c r="J95" s="283">
        <v>2.98</v>
      </c>
      <c r="K95" s="26" t="s">
        <v>18</v>
      </c>
      <c r="L95" s="55" t="s">
        <v>14</v>
      </c>
      <c r="M95" s="55"/>
      <c r="N95" s="26">
        <v>62</v>
      </c>
      <c r="O95" s="26" t="s">
        <v>15</v>
      </c>
    </row>
    <row r="96" spans="1:15" ht="26.1" customHeight="1" x14ac:dyDescent="0.25">
      <c r="A96" s="26">
        <f t="shared" si="3"/>
        <v>95</v>
      </c>
      <c r="B96" s="46">
        <v>2051201236</v>
      </c>
      <c r="C96" s="285" t="str">
        <f t="shared" si="2"/>
        <v>Trần Mạnh Quỳnh</v>
      </c>
      <c r="D96" s="280" t="s">
        <v>844</v>
      </c>
      <c r="E96" s="281" t="s">
        <v>164</v>
      </c>
      <c r="F96" s="282" t="s">
        <v>698</v>
      </c>
      <c r="G96" s="26" t="s">
        <v>10</v>
      </c>
      <c r="H96" s="26" t="s">
        <v>11</v>
      </c>
      <c r="I96" s="26" t="s">
        <v>1682</v>
      </c>
      <c r="J96" s="283">
        <v>2.46</v>
      </c>
      <c r="K96" s="26" t="s">
        <v>784</v>
      </c>
      <c r="L96" s="55" t="s">
        <v>14</v>
      </c>
      <c r="M96" s="55"/>
      <c r="N96" s="26">
        <v>62</v>
      </c>
      <c r="O96" s="26" t="s">
        <v>15</v>
      </c>
    </row>
    <row r="97" spans="1:15" ht="26.1" customHeight="1" x14ac:dyDescent="0.25">
      <c r="A97" s="26">
        <f t="shared" si="3"/>
        <v>96</v>
      </c>
      <c r="B97" s="46">
        <v>2051204493</v>
      </c>
      <c r="C97" s="285" t="str">
        <f t="shared" si="2"/>
        <v>Đồng Tiến Sỹ</v>
      </c>
      <c r="D97" s="280" t="s">
        <v>1743</v>
      </c>
      <c r="E97" s="281" t="s">
        <v>1320</v>
      </c>
      <c r="F97" s="282" t="s">
        <v>393</v>
      </c>
      <c r="G97" s="26" t="s">
        <v>10</v>
      </c>
      <c r="H97" s="26" t="s">
        <v>11</v>
      </c>
      <c r="I97" s="26" t="s">
        <v>1682</v>
      </c>
      <c r="J97" s="283">
        <v>2.82</v>
      </c>
      <c r="K97" s="26" t="s">
        <v>18</v>
      </c>
      <c r="L97" s="55" t="s">
        <v>14</v>
      </c>
      <c r="M97" s="55"/>
      <c r="N97" s="26">
        <v>62</v>
      </c>
      <c r="O97" s="26" t="s">
        <v>15</v>
      </c>
    </row>
    <row r="98" spans="1:15" ht="26.1" customHeight="1" x14ac:dyDescent="0.25">
      <c r="A98" s="26">
        <f t="shared" si="3"/>
        <v>97</v>
      </c>
      <c r="B98" s="46">
        <v>2051204322</v>
      </c>
      <c r="C98" s="285" t="str">
        <f t="shared" si="2"/>
        <v>Nguyễn Quý Tấn</v>
      </c>
      <c r="D98" s="280" t="s">
        <v>1277</v>
      </c>
      <c r="E98" s="281" t="s">
        <v>345</v>
      </c>
      <c r="F98" s="282" t="s">
        <v>323</v>
      </c>
      <c r="G98" s="26" t="s">
        <v>10</v>
      </c>
      <c r="H98" s="26" t="s">
        <v>11</v>
      </c>
      <c r="I98" s="26" t="s">
        <v>1682</v>
      </c>
      <c r="J98" s="283">
        <v>3.44</v>
      </c>
      <c r="K98" s="26" t="s">
        <v>83</v>
      </c>
      <c r="L98" s="55" t="s">
        <v>14</v>
      </c>
      <c r="M98" s="55"/>
      <c r="N98" s="26">
        <v>62</v>
      </c>
      <c r="O98" s="26" t="s">
        <v>15</v>
      </c>
    </row>
    <row r="99" spans="1:15" ht="26.1" customHeight="1" x14ac:dyDescent="0.25">
      <c r="A99" s="26">
        <f t="shared" si="3"/>
        <v>98</v>
      </c>
      <c r="B99" s="46">
        <v>2051204351</v>
      </c>
      <c r="C99" s="285" t="str">
        <f t="shared" si="2"/>
        <v>Nguyễn Văn Thăng</v>
      </c>
      <c r="D99" s="280" t="s">
        <v>16</v>
      </c>
      <c r="E99" s="281" t="s">
        <v>1321</v>
      </c>
      <c r="F99" s="282" t="s">
        <v>624</v>
      </c>
      <c r="G99" s="26" t="s">
        <v>10</v>
      </c>
      <c r="H99" s="26" t="s">
        <v>11</v>
      </c>
      <c r="I99" s="26" t="s">
        <v>1682</v>
      </c>
      <c r="J99" s="283">
        <v>2.61</v>
      </c>
      <c r="K99" s="26" t="s">
        <v>18</v>
      </c>
      <c r="L99" s="55" t="s">
        <v>14</v>
      </c>
      <c r="M99" s="55"/>
      <c r="N99" s="26">
        <v>62</v>
      </c>
      <c r="O99" s="26" t="s">
        <v>15</v>
      </c>
    </row>
    <row r="100" spans="1:15" ht="26.1" customHeight="1" x14ac:dyDescent="0.25">
      <c r="A100" s="26">
        <f t="shared" si="3"/>
        <v>99</v>
      </c>
      <c r="B100" s="46">
        <v>2051204415</v>
      </c>
      <c r="C100" s="285" t="str">
        <f t="shared" si="2"/>
        <v>Đặng Anh Tuấn</v>
      </c>
      <c r="D100" s="280" t="s">
        <v>1322</v>
      </c>
      <c r="E100" s="281" t="s">
        <v>110</v>
      </c>
      <c r="F100" s="282" t="s">
        <v>1323</v>
      </c>
      <c r="G100" s="26" t="s">
        <v>10</v>
      </c>
      <c r="H100" s="26" t="s">
        <v>11</v>
      </c>
      <c r="I100" s="26" t="s">
        <v>1682</v>
      </c>
      <c r="J100" s="283">
        <v>2.4500000000000002</v>
      </c>
      <c r="K100" s="26" t="s">
        <v>784</v>
      </c>
      <c r="L100" s="55" t="s">
        <v>14</v>
      </c>
      <c r="M100" s="55"/>
      <c r="N100" s="26">
        <v>62</v>
      </c>
      <c r="O100" s="26" t="s">
        <v>15</v>
      </c>
    </row>
    <row r="101" spans="1:15" ht="26.1" customHeight="1" x14ac:dyDescent="0.25">
      <c r="A101" s="26">
        <f t="shared" si="3"/>
        <v>100</v>
      </c>
      <c r="B101" s="46">
        <v>2051054016</v>
      </c>
      <c r="C101" s="285" t="str">
        <f t="shared" si="2"/>
        <v>Hoàng Trung Hải</v>
      </c>
      <c r="D101" s="280" t="s">
        <v>745</v>
      </c>
      <c r="E101" s="281" t="s">
        <v>23</v>
      </c>
      <c r="F101" s="282" t="s">
        <v>625</v>
      </c>
      <c r="G101" s="26" t="s">
        <v>10</v>
      </c>
      <c r="H101" s="26" t="s">
        <v>11</v>
      </c>
      <c r="I101" s="26" t="s">
        <v>1683</v>
      </c>
      <c r="J101" s="283">
        <v>2.5499999999999998</v>
      </c>
      <c r="K101" s="26" t="s">
        <v>18</v>
      </c>
      <c r="L101" s="55" t="s">
        <v>50</v>
      </c>
      <c r="M101" s="55" t="s">
        <v>51</v>
      </c>
      <c r="N101" s="26">
        <v>62</v>
      </c>
      <c r="O101" s="26" t="s">
        <v>15</v>
      </c>
    </row>
    <row r="102" spans="1:15" ht="26.1" customHeight="1" x14ac:dyDescent="0.25">
      <c r="A102" s="26">
        <f t="shared" si="3"/>
        <v>101</v>
      </c>
      <c r="B102" s="46">
        <v>2051054248</v>
      </c>
      <c r="C102" s="285" t="str">
        <f t="shared" si="2"/>
        <v>Nguyễn Văn Hoàng</v>
      </c>
      <c r="D102" s="280" t="s">
        <v>16</v>
      </c>
      <c r="E102" s="281" t="s">
        <v>17</v>
      </c>
      <c r="F102" s="282" t="s">
        <v>749</v>
      </c>
      <c r="G102" s="26" t="s">
        <v>10</v>
      </c>
      <c r="H102" s="26" t="s">
        <v>11</v>
      </c>
      <c r="I102" s="26" t="s">
        <v>1683</v>
      </c>
      <c r="J102" s="283">
        <v>2.04</v>
      </c>
      <c r="K102" s="26" t="s">
        <v>13</v>
      </c>
      <c r="L102" s="55" t="s">
        <v>50</v>
      </c>
      <c r="M102" s="55" t="s">
        <v>51</v>
      </c>
      <c r="N102" s="26">
        <v>62</v>
      </c>
      <c r="O102" s="26" t="s">
        <v>15</v>
      </c>
    </row>
    <row r="103" spans="1:15" ht="26.1" customHeight="1" x14ac:dyDescent="0.25">
      <c r="A103" s="26">
        <f t="shared" si="3"/>
        <v>102</v>
      </c>
      <c r="B103" s="46">
        <v>2051054058</v>
      </c>
      <c r="C103" s="285" t="str">
        <f t="shared" si="2"/>
        <v>Lê Hữu Huy</v>
      </c>
      <c r="D103" s="280" t="s">
        <v>291</v>
      </c>
      <c r="E103" s="281" t="s">
        <v>115</v>
      </c>
      <c r="F103" s="282" t="s">
        <v>378</v>
      </c>
      <c r="G103" s="26" t="s">
        <v>10</v>
      </c>
      <c r="H103" s="26" t="s">
        <v>11</v>
      </c>
      <c r="I103" s="26" t="s">
        <v>1683</v>
      </c>
      <c r="J103" s="283">
        <v>2.52</v>
      </c>
      <c r="K103" s="26" t="s">
        <v>18</v>
      </c>
      <c r="L103" s="55" t="s">
        <v>50</v>
      </c>
      <c r="M103" s="55" t="s">
        <v>51</v>
      </c>
      <c r="N103" s="26">
        <v>62</v>
      </c>
      <c r="O103" s="26" t="s">
        <v>15</v>
      </c>
    </row>
    <row r="104" spans="1:15" ht="26.1" customHeight="1" x14ac:dyDescent="0.25">
      <c r="A104" s="26">
        <f t="shared" si="3"/>
        <v>103</v>
      </c>
      <c r="B104" s="46">
        <v>2051054119</v>
      </c>
      <c r="C104" s="285" t="str">
        <f t="shared" si="2"/>
        <v>Trần Văn Khải</v>
      </c>
      <c r="D104" s="280" t="s">
        <v>397</v>
      </c>
      <c r="E104" s="281" t="s">
        <v>480</v>
      </c>
      <c r="F104" s="282" t="s">
        <v>741</v>
      </c>
      <c r="G104" s="26" t="s">
        <v>10</v>
      </c>
      <c r="H104" s="26" t="s">
        <v>11</v>
      </c>
      <c r="I104" s="26" t="s">
        <v>1683</v>
      </c>
      <c r="J104" s="283">
        <v>2.78</v>
      </c>
      <c r="K104" s="26" t="s">
        <v>18</v>
      </c>
      <c r="L104" s="55" t="s">
        <v>50</v>
      </c>
      <c r="M104" s="55" t="s">
        <v>51</v>
      </c>
      <c r="N104" s="26">
        <v>62</v>
      </c>
      <c r="O104" s="26" t="s">
        <v>15</v>
      </c>
    </row>
    <row r="105" spans="1:15" ht="26.1" customHeight="1" x14ac:dyDescent="0.25">
      <c r="A105" s="26">
        <f t="shared" si="3"/>
        <v>104</v>
      </c>
      <c r="B105" s="46">
        <v>2051050294</v>
      </c>
      <c r="C105" s="285" t="str">
        <f t="shared" si="2"/>
        <v>Mai Trung Nam</v>
      </c>
      <c r="D105" s="280" t="s">
        <v>1324</v>
      </c>
      <c r="E105" s="281" t="s">
        <v>10</v>
      </c>
      <c r="F105" s="282" t="s">
        <v>306</v>
      </c>
      <c r="G105" s="26" t="s">
        <v>10</v>
      </c>
      <c r="H105" s="26" t="s">
        <v>11</v>
      </c>
      <c r="I105" s="26" t="s">
        <v>1683</v>
      </c>
      <c r="J105" s="283">
        <v>2.65</v>
      </c>
      <c r="K105" s="26" t="s">
        <v>18</v>
      </c>
      <c r="L105" s="55" t="s">
        <v>50</v>
      </c>
      <c r="M105" s="55" t="s">
        <v>51</v>
      </c>
      <c r="N105" s="26">
        <v>62</v>
      </c>
      <c r="O105" s="26" t="s">
        <v>15</v>
      </c>
    </row>
    <row r="106" spans="1:15" ht="26.1" customHeight="1" x14ac:dyDescent="0.25">
      <c r="A106" s="26">
        <f t="shared" si="3"/>
        <v>105</v>
      </c>
      <c r="B106" s="46">
        <v>2051054096</v>
      </c>
      <c r="C106" s="285" t="str">
        <f t="shared" si="2"/>
        <v>Trần Đình Nguyên Vũ</v>
      </c>
      <c r="D106" s="280" t="s">
        <v>1325</v>
      </c>
      <c r="E106" s="281" t="s">
        <v>95</v>
      </c>
      <c r="F106" s="282" t="s">
        <v>552</v>
      </c>
      <c r="G106" s="26" t="s">
        <v>10</v>
      </c>
      <c r="H106" s="26" t="s">
        <v>11</v>
      </c>
      <c r="I106" s="26" t="s">
        <v>1683</v>
      </c>
      <c r="J106" s="283">
        <v>3.34</v>
      </c>
      <c r="K106" s="26" t="s">
        <v>83</v>
      </c>
      <c r="L106" s="55" t="s">
        <v>50</v>
      </c>
      <c r="M106" s="55" t="s">
        <v>51</v>
      </c>
      <c r="N106" s="26">
        <v>62</v>
      </c>
      <c r="O106" s="26" t="s">
        <v>15</v>
      </c>
    </row>
    <row r="107" spans="1:15" ht="26.1" customHeight="1" x14ac:dyDescent="0.25">
      <c r="A107" s="26">
        <f t="shared" si="3"/>
        <v>106</v>
      </c>
      <c r="B107" s="46">
        <v>2051050205</v>
      </c>
      <c r="C107" s="285" t="str">
        <f t="shared" si="2"/>
        <v>Nguyễn Văn Ấn</v>
      </c>
      <c r="D107" s="280" t="s">
        <v>16</v>
      </c>
      <c r="E107" s="281" t="s">
        <v>1326</v>
      </c>
      <c r="F107" s="282" t="s">
        <v>1327</v>
      </c>
      <c r="G107" s="26" t="s">
        <v>10</v>
      </c>
      <c r="H107" s="26" t="s">
        <v>11</v>
      </c>
      <c r="I107" s="26" t="s">
        <v>1684</v>
      </c>
      <c r="J107" s="283">
        <v>2.54</v>
      </c>
      <c r="K107" s="26" t="s">
        <v>18</v>
      </c>
      <c r="L107" s="55" t="s">
        <v>50</v>
      </c>
      <c r="M107" s="55" t="s">
        <v>51</v>
      </c>
      <c r="N107" s="26">
        <v>62</v>
      </c>
      <c r="O107" s="26" t="s">
        <v>15</v>
      </c>
    </row>
    <row r="108" spans="1:15" ht="26.1" customHeight="1" x14ac:dyDescent="0.25">
      <c r="A108" s="26">
        <f t="shared" si="3"/>
        <v>107</v>
      </c>
      <c r="B108" s="46">
        <v>2051054051</v>
      </c>
      <c r="C108" s="285" t="str">
        <f t="shared" si="2"/>
        <v>Nguyễn Văn Chiến</v>
      </c>
      <c r="D108" s="280" t="s">
        <v>16</v>
      </c>
      <c r="E108" s="281" t="s">
        <v>42</v>
      </c>
      <c r="F108" s="282" t="s">
        <v>574</v>
      </c>
      <c r="G108" s="26" t="s">
        <v>10</v>
      </c>
      <c r="H108" s="26" t="s">
        <v>11</v>
      </c>
      <c r="I108" s="26" t="s">
        <v>1684</v>
      </c>
      <c r="J108" s="283">
        <v>2.09</v>
      </c>
      <c r="K108" s="26" t="s">
        <v>13</v>
      </c>
      <c r="L108" s="55" t="s">
        <v>50</v>
      </c>
      <c r="M108" s="55" t="s">
        <v>51</v>
      </c>
      <c r="N108" s="26">
        <v>62</v>
      </c>
      <c r="O108" s="26" t="s">
        <v>15</v>
      </c>
    </row>
    <row r="109" spans="1:15" ht="26.1" customHeight="1" x14ac:dyDescent="0.25">
      <c r="A109" s="26">
        <f t="shared" si="3"/>
        <v>108</v>
      </c>
      <c r="B109" s="46">
        <v>2051054000</v>
      </c>
      <c r="C109" s="285" t="str">
        <f t="shared" si="2"/>
        <v>Vũ Doanh Chính</v>
      </c>
      <c r="D109" s="280" t="s">
        <v>1328</v>
      </c>
      <c r="E109" s="281" t="s">
        <v>373</v>
      </c>
      <c r="F109" s="282" t="s">
        <v>169</v>
      </c>
      <c r="G109" s="26" t="s">
        <v>10</v>
      </c>
      <c r="H109" s="26" t="s">
        <v>11</v>
      </c>
      <c r="I109" s="26" t="s">
        <v>1684</v>
      </c>
      <c r="J109" s="283">
        <v>2.19</v>
      </c>
      <c r="K109" s="26" t="s">
        <v>13</v>
      </c>
      <c r="L109" s="55" t="s">
        <v>50</v>
      </c>
      <c r="M109" s="55" t="s">
        <v>51</v>
      </c>
      <c r="N109" s="26">
        <v>62</v>
      </c>
      <c r="O109" s="26" t="s">
        <v>15</v>
      </c>
    </row>
    <row r="110" spans="1:15" ht="26.1" customHeight="1" x14ac:dyDescent="0.25">
      <c r="A110" s="26">
        <f t="shared" si="3"/>
        <v>109</v>
      </c>
      <c r="B110" s="46">
        <v>2051054007</v>
      </c>
      <c r="C110" s="285" t="str">
        <f t="shared" si="2"/>
        <v>Nguyễn Xuân Đại</v>
      </c>
      <c r="D110" s="280" t="s">
        <v>111</v>
      </c>
      <c r="E110" s="281" t="s">
        <v>792</v>
      </c>
      <c r="F110" s="282" t="s">
        <v>587</v>
      </c>
      <c r="G110" s="26" t="s">
        <v>10</v>
      </c>
      <c r="H110" s="26" t="s">
        <v>11</v>
      </c>
      <c r="I110" s="26" t="s">
        <v>1684</v>
      </c>
      <c r="J110" s="283">
        <v>2.56</v>
      </c>
      <c r="K110" s="26" t="s">
        <v>18</v>
      </c>
      <c r="L110" s="55" t="s">
        <v>50</v>
      </c>
      <c r="M110" s="55" t="s">
        <v>51</v>
      </c>
      <c r="N110" s="26">
        <v>62</v>
      </c>
      <c r="O110" s="26" t="s">
        <v>15</v>
      </c>
    </row>
    <row r="111" spans="1:15" ht="26.1" customHeight="1" x14ac:dyDescent="0.25">
      <c r="A111" s="26">
        <f t="shared" si="3"/>
        <v>110</v>
      </c>
      <c r="B111" s="46">
        <v>2051054055</v>
      </c>
      <c r="C111" s="285" t="str">
        <f t="shared" si="2"/>
        <v>Phạm Tuấn Đường</v>
      </c>
      <c r="D111" s="280" t="s">
        <v>1101</v>
      </c>
      <c r="E111" s="281" t="s">
        <v>1329</v>
      </c>
      <c r="F111" s="282" t="s">
        <v>525</v>
      </c>
      <c r="G111" s="26" t="s">
        <v>10</v>
      </c>
      <c r="H111" s="26" t="s">
        <v>11</v>
      </c>
      <c r="I111" s="26" t="s">
        <v>1684</v>
      </c>
      <c r="J111" s="283">
        <v>2.2799999999999998</v>
      </c>
      <c r="K111" s="26" t="s">
        <v>13</v>
      </c>
      <c r="L111" s="55" t="s">
        <v>50</v>
      </c>
      <c r="M111" s="55" t="s">
        <v>51</v>
      </c>
      <c r="N111" s="26">
        <v>62</v>
      </c>
      <c r="O111" s="26" t="s">
        <v>15</v>
      </c>
    </row>
    <row r="112" spans="1:15" ht="26.1" customHeight="1" x14ac:dyDescent="0.25">
      <c r="A112" s="26">
        <f t="shared" si="3"/>
        <v>111</v>
      </c>
      <c r="B112" s="46">
        <v>2051054134</v>
      </c>
      <c r="C112" s="285" t="str">
        <f t="shared" si="2"/>
        <v>Trịnh Xuân Hiệu</v>
      </c>
      <c r="D112" s="280" t="s">
        <v>1330</v>
      </c>
      <c r="E112" s="281" t="s">
        <v>1331</v>
      </c>
      <c r="F112" s="282" t="s">
        <v>363</v>
      </c>
      <c r="G112" s="26" t="s">
        <v>10</v>
      </c>
      <c r="H112" s="26" t="s">
        <v>11</v>
      </c>
      <c r="I112" s="26" t="s">
        <v>1684</v>
      </c>
      <c r="J112" s="283">
        <v>2.21</v>
      </c>
      <c r="K112" s="26" t="s">
        <v>13</v>
      </c>
      <c r="L112" s="55" t="s">
        <v>50</v>
      </c>
      <c r="M112" s="55" t="s">
        <v>51</v>
      </c>
      <c r="N112" s="26">
        <v>62</v>
      </c>
      <c r="O112" s="26" t="s">
        <v>15</v>
      </c>
    </row>
    <row r="113" spans="1:15" ht="26.1" customHeight="1" x14ac:dyDescent="0.25">
      <c r="A113" s="26">
        <f t="shared" si="3"/>
        <v>112</v>
      </c>
      <c r="B113" s="46">
        <v>2051054122</v>
      </c>
      <c r="C113" s="285" t="str">
        <f t="shared" si="2"/>
        <v>Phạm Đức Tiến</v>
      </c>
      <c r="D113" s="280" t="s">
        <v>22</v>
      </c>
      <c r="E113" s="281" t="s">
        <v>78</v>
      </c>
      <c r="F113" s="282" t="s">
        <v>669</v>
      </c>
      <c r="G113" s="26" t="s">
        <v>10</v>
      </c>
      <c r="H113" s="26" t="s">
        <v>11</v>
      </c>
      <c r="I113" s="26" t="s">
        <v>1684</v>
      </c>
      <c r="J113" s="283">
        <v>2.09</v>
      </c>
      <c r="K113" s="26" t="s">
        <v>13</v>
      </c>
      <c r="L113" s="55" t="s">
        <v>50</v>
      </c>
      <c r="M113" s="55" t="s">
        <v>51</v>
      </c>
      <c r="N113" s="26">
        <v>62</v>
      </c>
      <c r="O113" s="26" t="s">
        <v>15</v>
      </c>
    </row>
    <row r="114" spans="1:15" ht="26.1" customHeight="1" x14ac:dyDescent="0.25">
      <c r="A114" s="26">
        <f t="shared" si="3"/>
        <v>113</v>
      </c>
      <c r="B114" s="46">
        <v>2051054041</v>
      </c>
      <c r="C114" s="285" t="str">
        <f t="shared" si="2"/>
        <v>Nguyễn Văn Cường</v>
      </c>
      <c r="D114" s="280" t="s">
        <v>16</v>
      </c>
      <c r="E114" s="281" t="s">
        <v>264</v>
      </c>
      <c r="F114" s="282" t="s">
        <v>738</v>
      </c>
      <c r="G114" s="26" t="s">
        <v>10</v>
      </c>
      <c r="H114" s="26" t="s">
        <v>11</v>
      </c>
      <c r="I114" s="26" t="s">
        <v>1685</v>
      </c>
      <c r="J114" s="283">
        <v>2.77</v>
      </c>
      <c r="K114" s="26" t="s">
        <v>18</v>
      </c>
      <c r="L114" s="55" t="s">
        <v>50</v>
      </c>
      <c r="M114" s="55" t="s">
        <v>61</v>
      </c>
      <c r="N114" s="26">
        <v>62</v>
      </c>
      <c r="O114" s="26" t="s">
        <v>15</v>
      </c>
    </row>
    <row r="115" spans="1:15" ht="26.1" customHeight="1" x14ac:dyDescent="0.25">
      <c r="A115" s="26">
        <f t="shared" si="3"/>
        <v>114</v>
      </c>
      <c r="B115" s="46">
        <v>2051053983</v>
      </c>
      <c r="C115" s="285" t="str">
        <f t="shared" si="2"/>
        <v>Nguyễn Văn Cường</v>
      </c>
      <c r="D115" s="280" t="s">
        <v>16</v>
      </c>
      <c r="E115" s="281" t="s">
        <v>264</v>
      </c>
      <c r="F115" s="282" t="s">
        <v>305</v>
      </c>
      <c r="G115" s="26" t="s">
        <v>10</v>
      </c>
      <c r="H115" s="26" t="s">
        <v>11</v>
      </c>
      <c r="I115" s="26" t="s">
        <v>1685</v>
      </c>
      <c r="J115" s="283">
        <v>2.3199999999999998</v>
      </c>
      <c r="K115" s="26" t="s">
        <v>784</v>
      </c>
      <c r="L115" s="55" t="s">
        <v>50</v>
      </c>
      <c r="M115" s="55" t="s">
        <v>61</v>
      </c>
      <c r="N115" s="26">
        <v>62</v>
      </c>
      <c r="O115" s="26" t="s">
        <v>15</v>
      </c>
    </row>
    <row r="116" spans="1:15" ht="26.1" customHeight="1" x14ac:dyDescent="0.25">
      <c r="A116" s="26">
        <f t="shared" si="3"/>
        <v>115</v>
      </c>
      <c r="B116" s="46">
        <v>2051053994</v>
      </c>
      <c r="C116" s="285" t="str">
        <f t="shared" si="2"/>
        <v>Nguyễn Thành Núi</v>
      </c>
      <c r="D116" s="280" t="s">
        <v>379</v>
      </c>
      <c r="E116" s="281" t="s">
        <v>1332</v>
      </c>
      <c r="F116" s="282" t="s">
        <v>686</v>
      </c>
      <c r="G116" s="26" t="s">
        <v>10</v>
      </c>
      <c r="H116" s="26" t="s">
        <v>11</v>
      </c>
      <c r="I116" s="26" t="s">
        <v>1685</v>
      </c>
      <c r="J116" s="283">
        <v>2.5499999999999998</v>
      </c>
      <c r="K116" s="26" t="s">
        <v>18</v>
      </c>
      <c r="L116" s="55" t="s">
        <v>50</v>
      </c>
      <c r="M116" s="55" t="s">
        <v>61</v>
      </c>
      <c r="N116" s="26">
        <v>62</v>
      </c>
      <c r="O116" s="26" t="s">
        <v>15</v>
      </c>
    </row>
    <row r="117" spans="1:15" ht="39.75" customHeight="1" x14ac:dyDescent="0.25">
      <c r="A117" s="26">
        <f t="shared" si="3"/>
        <v>116</v>
      </c>
      <c r="B117" s="46">
        <v>2051054124</v>
      </c>
      <c r="C117" s="285" t="str">
        <f t="shared" si="2"/>
        <v>Nguyễn Bá Đức Anh</v>
      </c>
      <c r="D117" s="280" t="s">
        <v>1333</v>
      </c>
      <c r="E117" s="281" t="s">
        <v>20</v>
      </c>
      <c r="F117" s="282" t="s">
        <v>565</v>
      </c>
      <c r="G117" s="26" t="s">
        <v>10</v>
      </c>
      <c r="H117" s="26" t="s">
        <v>11</v>
      </c>
      <c r="I117" s="26" t="s">
        <v>1686</v>
      </c>
      <c r="J117" s="283">
        <v>2.57</v>
      </c>
      <c r="K117" s="26" t="s">
        <v>18</v>
      </c>
      <c r="L117" s="55" t="s">
        <v>50</v>
      </c>
      <c r="M117" s="55" t="s">
        <v>64</v>
      </c>
      <c r="N117" s="26">
        <v>62</v>
      </c>
      <c r="O117" s="26" t="s">
        <v>15</v>
      </c>
    </row>
    <row r="118" spans="1:15" ht="39.75" customHeight="1" x14ac:dyDescent="0.25">
      <c r="A118" s="26">
        <f t="shared" si="3"/>
        <v>117</v>
      </c>
      <c r="B118" s="46">
        <v>2051054265</v>
      </c>
      <c r="C118" s="285" t="str">
        <f t="shared" si="2"/>
        <v>Nguyễn Văn Dương</v>
      </c>
      <c r="D118" s="280" t="s">
        <v>16</v>
      </c>
      <c r="E118" s="281" t="s">
        <v>308</v>
      </c>
      <c r="F118" s="282" t="s">
        <v>1334</v>
      </c>
      <c r="G118" s="26" t="s">
        <v>10</v>
      </c>
      <c r="H118" s="26" t="s">
        <v>11</v>
      </c>
      <c r="I118" s="26" t="s">
        <v>1686</v>
      </c>
      <c r="J118" s="283">
        <v>2.12</v>
      </c>
      <c r="K118" s="26" t="s">
        <v>13</v>
      </c>
      <c r="L118" s="55" t="s">
        <v>50</v>
      </c>
      <c r="M118" s="55" t="s">
        <v>64</v>
      </c>
      <c r="N118" s="26">
        <v>62</v>
      </c>
      <c r="O118" s="26" t="s">
        <v>15</v>
      </c>
    </row>
    <row r="119" spans="1:15" ht="39.75" customHeight="1" x14ac:dyDescent="0.25">
      <c r="A119" s="26">
        <f t="shared" si="3"/>
        <v>118</v>
      </c>
      <c r="B119" s="46">
        <v>2051054126</v>
      </c>
      <c r="C119" s="285" t="str">
        <f t="shared" si="2"/>
        <v>Nguyễn Văn Lãm</v>
      </c>
      <c r="D119" s="280" t="s">
        <v>16</v>
      </c>
      <c r="E119" s="281" t="s">
        <v>1335</v>
      </c>
      <c r="F119" s="282" t="s">
        <v>605</v>
      </c>
      <c r="G119" s="26" t="s">
        <v>10</v>
      </c>
      <c r="H119" s="26" t="s">
        <v>11</v>
      </c>
      <c r="I119" s="26" t="s">
        <v>1686</v>
      </c>
      <c r="J119" s="283">
        <v>3.05</v>
      </c>
      <c r="K119" s="26" t="s">
        <v>18</v>
      </c>
      <c r="L119" s="55" t="s">
        <v>50</v>
      </c>
      <c r="M119" s="55" t="s">
        <v>64</v>
      </c>
      <c r="N119" s="26">
        <v>62</v>
      </c>
      <c r="O119" s="26" t="s">
        <v>15</v>
      </c>
    </row>
    <row r="120" spans="1:15" ht="39.75" customHeight="1" x14ac:dyDescent="0.25">
      <c r="A120" s="26">
        <f t="shared" si="3"/>
        <v>119</v>
      </c>
      <c r="B120" s="46">
        <v>2051050276</v>
      </c>
      <c r="C120" s="285" t="str">
        <f t="shared" si="2"/>
        <v>Bùi Quang Linh</v>
      </c>
      <c r="D120" s="280" t="s">
        <v>245</v>
      </c>
      <c r="E120" s="281" t="s">
        <v>129</v>
      </c>
      <c r="F120" s="282" t="s">
        <v>1336</v>
      </c>
      <c r="G120" s="26" t="s">
        <v>10</v>
      </c>
      <c r="H120" s="26" t="s">
        <v>11</v>
      </c>
      <c r="I120" s="26" t="s">
        <v>1686</v>
      </c>
      <c r="J120" s="283">
        <v>2.39</v>
      </c>
      <c r="K120" s="26" t="s">
        <v>784</v>
      </c>
      <c r="L120" s="55" t="s">
        <v>50</v>
      </c>
      <c r="M120" s="55" t="s">
        <v>64</v>
      </c>
      <c r="N120" s="26">
        <v>62</v>
      </c>
      <c r="O120" s="26" t="s">
        <v>15</v>
      </c>
    </row>
    <row r="121" spans="1:15" ht="39.75" customHeight="1" x14ac:dyDescent="0.25">
      <c r="A121" s="26">
        <f t="shared" si="3"/>
        <v>120</v>
      </c>
      <c r="B121" s="46">
        <v>2051054010</v>
      </c>
      <c r="C121" s="285" t="str">
        <f t="shared" si="2"/>
        <v>Nguyễn Thùy Linh</v>
      </c>
      <c r="D121" s="280" t="s">
        <v>585</v>
      </c>
      <c r="E121" s="281" t="s">
        <v>129</v>
      </c>
      <c r="F121" s="282" t="s">
        <v>338</v>
      </c>
      <c r="G121" s="26" t="s">
        <v>106</v>
      </c>
      <c r="H121" s="26" t="s">
        <v>11</v>
      </c>
      <c r="I121" s="26" t="s">
        <v>1686</v>
      </c>
      <c r="J121" s="283">
        <v>2.72</v>
      </c>
      <c r="K121" s="26" t="s">
        <v>18</v>
      </c>
      <c r="L121" s="55" t="s">
        <v>50</v>
      </c>
      <c r="M121" s="55" t="s">
        <v>64</v>
      </c>
      <c r="N121" s="26">
        <v>62</v>
      </c>
      <c r="O121" s="26" t="s">
        <v>15</v>
      </c>
    </row>
    <row r="122" spans="1:15" ht="39.75" customHeight="1" x14ac:dyDescent="0.25">
      <c r="A122" s="26">
        <f t="shared" si="3"/>
        <v>121</v>
      </c>
      <c r="B122" s="46">
        <v>2051050341</v>
      </c>
      <c r="C122" s="285" t="str">
        <f t="shared" si="2"/>
        <v>Nguyễn Văn Thiệp</v>
      </c>
      <c r="D122" s="280" t="s">
        <v>16</v>
      </c>
      <c r="E122" s="281" t="s">
        <v>1337</v>
      </c>
      <c r="F122" s="282" t="s">
        <v>730</v>
      </c>
      <c r="G122" s="26" t="s">
        <v>10</v>
      </c>
      <c r="H122" s="26" t="s">
        <v>11</v>
      </c>
      <c r="I122" s="26" t="s">
        <v>1686</v>
      </c>
      <c r="J122" s="283">
        <v>2.74</v>
      </c>
      <c r="K122" s="26" t="s">
        <v>18</v>
      </c>
      <c r="L122" s="55" t="s">
        <v>50</v>
      </c>
      <c r="M122" s="55" t="s">
        <v>64</v>
      </c>
      <c r="N122" s="26">
        <v>62</v>
      </c>
      <c r="O122" s="26" t="s">
        <v>15</v>
      </c>
    </row>
    <row r="123" spans="1:15" ht="26.1" customHeight="1" x14ac:dyDescent="0.25">
      <c r="A123" s="26">
        <f t="shared" si="3"/>
        <v>122</v>
      </c>
      <c r="B123" s="46">
        <v>2051053999</v>
      </c>
      <c r="C123" s="285" t="str">
        <f t="shared" si="2"/>
        <v>Lê Hữu Bằng</v>
      </c>
      <c r="D123" s="280" t="s">
        <v>291</v>
      </c>
      <c r="E123" s="281" t="s">
        <v>1340</v>
      </c>
      <c r="F123" s="282" t="s">
        <v>692</v>
      </c>
      <c r="G123" s="26" t="s">
        <v>10</v>
      </c>
      <c r="H123" s="26" t="s">
        <v>11</v>
      </c>
      <c r="I123" s="26" t="s">
        <v>1689</v>
      </c>
      <c r="J123" s="283">
        <v>2.66</v>
      </c>
      <c r="K123" s="26" t="s">
        <v>18</v>
      </c>
      <c r="L123" s="55" t="s">
        <v>71</v>
      </c>
      <c r="M123" s="55"/>
      <c r="N123" s="26">
        <v>62</v>
      </c>
      <c r="O123" s="26" t="s">
        <v>15</v>
      </c>
    </row>
    <row r="124" spans="1:15" ht="26.1" customHeight="1" x14ac:dyDescent="0.25">
      <c r="A124" s="26">
        <f t="shared" si="3"/>
        <v>123</v>
      </c>
      <c r="B124" s="46">
        <v>2051054065</v>
      </c>
      <c r="C124" s="285" t="str">
        <f t="shared" si="2"/>
        <v>Nguyễn Văn Cương</v>
      </c>
      <c r="D124" s="280" t="s">
        <v>16</v>
      </c>
      <c r="E124" s="281" t="s">
        <v>52</v>
      </c>
      <c r="F124" s="282" t="s">
        <v>1341</v>
      </c>
      <c r="G124" s="26" t="s">
        <v>10</v>
      </c>
      <c r="H124" s="26" t="s">
        <v>11</v>
      </c>
      <c r="I124" s="26" t="s">
        <v>1689</v>
      </c>
      <c r="J124" s="283">
        <v>3.35</v>
      </c>
      <c r="K124" s="26" t="s">
        <v>83</v>
      </c>
      <c r="L124" s="55" t="s">
        <v>71</v>
      </c>
      <c r="M124" s="55"/>
      <c r="N124" s="26">
        <v>62</v>
      </c>
      <c r="O124" s="26" t="s">
        <v>15</v>
      </c>
    </row>
    <row r="125" spans="1:15" ht="26.1" customHeight="1" x14ac:dyDescent="0.25">
      <c r="A125" s="26">
        <f t="shared" si="3"/>
        <v>124</v>
      </c>
      <c r="B125" s="46">
        <v>2051050222</v>
      </c>
      <c r="C125" s="285" t="str">
        <f t="shared" si="2"/>
        <v>Nguyễn Văn Đạt</v>
      </c>
      <c r="D125" s="280" t="s">
        <v>16</v>
      </c>
      <c r="E125" s="281" t="s">
        <v>81</v>
      </c>
      <c r="F125" s="282" t="s">
        <v>726</v>
      </c>
      <c r="G125" s="26" t="s">
        <v>10</v>
      </c>
      <c r="H125" s="26" t="s">
        <v>11</v>
      </c>
      <c r="I125" s="26" t="s">
        <v>1689</v>
      </c>
      <c r="J125" s="283">
        <v>3.57</v>
      </c>
      <c r="K125" s="26" t="s">
        <v>83</v>
      </c>
      <c r="L125" s="55" t="s">
        <v>71</v>
      </c>
      <c r="M125" s="55"/>
      <c r="N125" s="26">
        <v>62</v>
      </c>
      <c r="O125" s="26" t="s">
        <v>15</v>
      </c>
    </row>
    <row r="126" spans="1:15" ht="26.1" customHeight="1" x14ac:dyDescent="0.25">
      <c r="A126" s="26">
        <f t="shared" si="3"/>
        <v>125</v>
      </c>
      <c r="B126" s="46">
        <v>2051054048</v>
      </c>
      <c r="C126" s="285" t="str">
        <f t="shared" si="2"/>
        <v>Trần Văn Đoàn</v>
      </c>
      <c r="D126" s="280" t="s">
        <v>397</v>
      </c>
      <c r="E126" s="281" t="s">
        <v>1318</v>
      </c>
      <c r="F126" s="282" t="s">
        <v>722</v>
      </c>
      <c r="G126" s="26" t="s">
        <v>10</v>
      </c>
      <c r="H126" s="26" t="s">
        <v>11</v>
      </c>
      <c r="I126" s="26" t="s">
        <v>1689</v>
      </c>
      <c r="J126" s="283">
        <v>2.17</v>
      </c>
      <c r="K126" s="26" t="s">
        <v>13</v>
      </c>
      <c r="L126" s="55" t="s">
        <v>71</v>
      </c>
      <c r="M126" s="55"/>
      <c r="N126" s="26">
        <v>62</v>
      </c>
      <c r="O126" s="26" t="s">
        <v>15</v>
      </c>
    </row>
    <row r="127" spans="1:15" ht="26.1" customHeight="1" x14ac:dyDescent="0.25">
      <c r="A127" s="26">
        <f t="shared" si="3"/>
        <v>126</v>
      </c>
      <c r="B127" s="46">
        <v>2051054192</v>
      </c>
      <c r="C127" s="285" t="str">
        <f t="shared" si="2"/>
        <v>Hà Xuân Dương</v>
      </c>
      <c r="D127" s="280" t="s">
        <v>1342</v>
      </c>
      <c r="E127" s="281" t="s">
        <v>308</v>
      </c>
      <c r="F127" s="282" t="s">
        <v>628</v>
      </c>
      <c r="G127" s="26" t="s">
        <v>10</v>
      </c>
      <c r="H127" s="26" t="s">
        <v>11</v>
      </c>
      <c r="I127" s="26" t="s">
        <v>1689</v>
      </c>
      <c r="J127" s="283">
        <v>2.15</v>
      </c>
      <c r="K127" s="26" t="s">
        <v>13</v>
      </c>
      <c r="L127" s="55" t="s">
        <v>71</v>
      </c>
      <c r="M127" s="55"/>
      <c r="N127" s="26">
        <v>62</v>
      </c>
      <c r="O127" s="26" t="s">
        <v>15</v>
      </c>
    </row>
    <row r="128" spans="1:15" ht="26.1" customHeight="1" x14ac:dyDescent="0.25">
      <c r="A128" s="26">
        <f t="shared" si="3"/>
        <v>127</v>
      </c>
      <c r="B128" s="46">
        <v>2051054005</v>
      </c>
      <c r="C128" s="285" t="str">
        <f t="shared" si="2"/>
        <v>Vũ Tuấn Khanh</v>
      </c>
      <c r="D128" s="280" t="s">
        <v>440</v>
      </c>
      <c r="E128" s="281" t="s">
        <v>1275</v>
      </c>
      <c r="F128" s="282" t="s">
        <v>232</v>
      </c>
      <c r="G128" s="26" t="s">
        <v>10</v>
      </c>
      <c r="H128" s="26" t="s">
        <v>11</v>
      </c>
      <c r="I128" s="26" t="s">
        <v>1689</v>
      </c>
      <c r="J128" s="283">
        <v>2.64</v>
      </c>
      <c r="K128" s="26" t="s">
        <v>18</v>
      </c>
      <c r="L128" s="55" t="s">
        <v>71</v>
      </c>
      <c r="M128" s="55"/>
      <c r="N128" s="26">
        <v>62</v>
      </c>
      <c r="O128" s="26" t="s">
        <v>15</v>
      </c>
    </row>
    <row r="129" spans="1:15" ht="26.1" customHeight="1" x14ac:dyDescent="0.25">
      <c r="A129" s="26">
        <f t="shared" si="3"/>
        <v>128</v>
      </c>
      <c r="B129" s="46">
        <v>2051053984</v>
      </c>
      <c r="C129" s="285" t="str">
        <f t="shared" si="2"/>
        <v>Đào Ngọc Tín</v>
      </c>
      <c r="D129" s="280" t="s">
        <v>367</v>
      </c>
      <c r="E129" s="281" t="s">
        <v>1090</v>
      </c>
      <c r="F129" s="282" t="s">
        <v>323</v>
      </c>
      <c r="G129" s="26" t="s">
        <v>10</v>
      </c>
      <c r="H129" s="26" t="s">
        <v>11</v>
      </c>
      <c r="I129" s="26" t="s">
        <v>1689</v>
      </c>
      <c r="J129" s="283">
        <v>2.54</v>
      </c>
      <c r="K129" s="26" t="s">
        <v>18</v>
      </c>
      <c r="L129" s="55" t="s">
        <v>71</v>
      </c>
      <c r="M129" s="55"/>
      <c r="N129" s="26">
        <v>62</v>
      </c>
      <c r="O129" s="26" t="s">
        <v>15</v>
      </c>
    </row>
    <row r="130" spans="1:15" ht="26.1" customHeight="1" x14ac:dyDescent="0.25">
      <c r="A130" s="26">
        <f t="shared" si="3"/>
        <v>129</v>
      </c>
      <c r="B130" s="46">
        <v>2051054239</v>
      </c>
      <c r="C130" s="285" t="str">
        <f t="shared" si="2"/>
        <v>Vương Đắc Anh Tuấn</v>
      </c>
      <c r="D130" s="280" t="s">
        <v>1344</v>
      </c>
      <c r="E130" s="281" t="s">
        <v>110</v>
      </c>
      <c r="F130" s="282" t="s">
        <v>735</v>
      </c>
      <c r="G130" s="26" t="s">
        <v>10</v>
      </c>
      <c r="H130" s="26" t="s">
        <v>11</v>
      </c>
      <c r="I130" s="26" t="s">
        <v>1689</v>
      </c>
      <c r="J130" s="283">
        <v>2.17</v>
      </c>
      <c r="K130" s="26" t="s">
        <v>13</v>
      </c>
      <c r="L130" s="55" t="s">
        <v>71</v>
      </c>
      <c r="M130" s="55"/>
      <c r="N130" s="26">
        <v>62</v>
      </c>
      <c r="O130" s="26" t="s">
        <v>15</v>
      </c>
    </row>
    <row r="131" spans="1:15" ht="26.1" customHeight="1" x14ac:dyDescent="0.25">
      <c r="A131" s="26">
        <f t="shared" si="3"/>
        <v>130</v>
      </c>
      <c r="B131" s="46">
        <v>2051234686</v>
      </c>
      <c r="C131" s="285" t="str">
        <f t="shared" ref="C131:C194" si="4">D131&amp;" "&amp;E131</f>
        <v>Nguyễn Việt Anh</v>
      </c>
      <c r="D131" s="280" t="s">
        <v>221</v>
      </c>
      <c r="E131" s="281" t="s">
        <v>20</v>
      </c>
      <c r="F131" s="282" t="s">
        <v>627</v>
      </c>
      <c r="G131" s="26" t="s">
        <v>10</v>
      </c>
      <c r="H131" s="26" t="s">
        <v>11</v>
      </c>
      <c r="I131" s="26" t="s">
        <v>1699</v>
      </c>
      <c r="J131" s="283">
        <v>2.63</v>
      </c>
      <c r="K131" s="26" t="s">
        <v>18</v>
      </c>
      <c r="L131" s="55" t="s">
        <v>76</v>
      </c>
      <c r="M131" s="55" t="s">
        <v>77</v>
      </c>
      <c r="N131" s="26" t="s">
        <v>1723</v>
      </c>
      <c r="O131" s="26" t="s">
        <v>15</v>
      </c>
    </row>
    <row r="132" spans="1:15" ht="26.1" customHeight="1" x14ac:dyDescent="0.25">
      <c r="A132" s="26">
        <f t="shared" ref="A132:A195" si="5">+A131+1</f>
        <v>131</v>
      </c>
      <c r="B132" s="46">
        <v>2051234832</v>
      </c>
      <c r="C132" s="285" t="str">
        <f t="shared" si="4"/>
        <v>Hoàng Văn Bông</v>
      </c>
      <c r="D132" s="280" t="s">
        <v>1202</v>
      </c>
      <c r="E132" s="281" t="s">
        <v>1445</v>
      </c>
      <c r="F132" s="282" t="s">
        <v>628</v>
      </c>
      <c r="G132" s="26" t="s">
        <v>10</v>
      </c>
      <c r="H132" s="26" t="s">
        <v>11</v>
      </c>
      <c r="I132" s="26" t="s">
        <v>1699</v>
      </c>
      <c r="J132" s="283">
        <v>3.34</v>
      </c>
      <c r="K132" s="26" t="s">
        <v>83</v>
      </c>
      <c r="L132" s="55" t="s">
        <v>76</v>
      </c>
      <c r="M132" s="55" t="s">
        <v>77</v>
      </c>
      <c r="N132" s="26" t="s">
        <v>1723</v>
      </c>
      <c r="O132" s="26" t="s">
        <v>15</v>
      </c>
    </row>
    <row r="133" spans="1:15" ht="26.1" customHeight="1" x14ac:dyDescent="0.25">
      <c r="A133" s="26">
        <f t="shared" si="5"/>
        <v>132</v>
      </c>
      <c r="B133" s="46">
        <v>2051234811</v>
      </c>
      <c r="C133" s="285" t="str">
        <f t="shared" si="4"/>
        <v>Doãn Mạnh Cường</v>
      </c>
      <c r="D133" s="280" t="s">
        <v>1446</v>
      </c>
      <c r="E133" s="281" t="s">
        <v>264</v>
      </c>
      <c r="F133" s="282" t="s">
        <v>765</v>
      </c>
      <c r="G133" s="26" t="s">
        <v>10</v>
      </c>
      <c r="H133" s="26" t="s">
        <v>11</v>
      </c>
      <c r="I133" s="26" t="s">
        <v>1699</v>
      </c>
      <c r="J133" s="283">
        <v>2.5099999999999998</v>
      </c>
      <c r="K133" s="26" t="s">
        <v>18</v>
      </c>
      <c r="L133" s="55" t="s">
        <v>76</v>
      </c>
      <c r="M133" s="55" t="s">
        <v>77</v>
      </c>
      <c r="N133" s="26" t="s">
        <v>1723</v>
      </c>
      <c r="O133" s="26" t="s">
        <v>15</v>
      </c>
    </row>
    <row r="134" spans="1:15" ht="26.1" customHeight="1" x14ac:dyDescent="0.25">
      <c r="A134" s="26">
        <f t="shared" si="5"/>
        <v>133</v>
      </c>
      <c r="B134" s="46">
        <v>2051234757</v>
      </c>
      <c r="C134" s="285" t="str">
        <f t="shared" si="4"/>
        <v>Trần Mạnh Cường</v>
      </c>
      <c r="D134" s="280" t="s">
        <v>844</v>
      </c>
      <c r="E134" s="281" t="s">
        <v>264</v>
      </c>
      <c r="F134" s="282" t="s">
        <v>206</v>
      </c>
      <c r="G134" s="26" t="s">
        <v>10</v>
      </c>
      <c r="H134" s="26" t="s">
        <v>11</v>
      </c>
      <c r="I134" s="26" t="s">
        <v>1699</v>
      </c>
      <c r="J134" s="283">
        <v>2.48</v>
      </c>
      <c r="K134" s="26" t="s">
        <v>784</v>
      </c>
      <c r="L134" s="55" t="s">
        <v>76</v>
      </c>
      <c r="M134" s="55" t="s">
        <v>77</v>
      </c>
      <c r="N134" s="26" t="s">
        <v>1723</v>
      </c>
      <c r="O134" s="26" t="s">
        <v>15</v>
      </c>
    </row>
    <row r="135" spans="1:15" ht="26.1" customHeight="1" x14ac:dyDescent="0.25">
      <c r="A135" s="26">
        <f t="shared" si="5"/>
        <v>134</v>
      </c>
      <c r="B135" s="46">
        <v>2051234621</v>
      </c>
      <c r="C135" s="285" t="str">
        <f t="shared" si="4"/>
        <v>Nguyễn Trọng Đại</v>
      </c>
      <c r="D135" s="280" t="s">
        <v>67</v>
      </c>
      <c r="E135" s="281" t="s">
        <v>792</v>
      </c>
      <c r="F135" s="282" t="s">
        <v>326</v>
      </c>
      <c r="G135" s="26" t="s">
        <v>10</v>
      </c>
      <c r="H135" s="26" t="s">
        <v>11</v>
      </c>
      <c r="I135" s="26" t="s">
        <v>1699</v>
      </c>
      <c r="J135" s="283">
        <v>3.47</v>
      </c>
      <c r="K135" s="26" t="s">
        <v>83</v>
      </c>
      <c r="L135" s="55" t="s">
        <v>76</v>
      </c>
      <c r="M135" s="55" t="s">
        <v>77</v>
      </c>
      <c r="N135" s="26" t="s">
        <v>1723</v>
      </c>
      <c r="O135" s="26" t="s">
        <v>15</v>
      </c>
    </row>
    <row r="136" spans="1:15" ht="26.1" customHeight="1" x14ac:dyDescent="0.25">
      <c r="A136" s="26">
        <f t="shared" si="5"/>
        <v>135</v>
      </c>
      <c r="B136" s="46">
        <v>2051234878</v>
      </c>
      <c r="C136" s="285" t="str">
        <f t="shared" si="4"/>
        <v>Mai Vũ Đàn</v>
      </c>
      <c r="D136" s="280" t="s">
        <v>1447</v>
      </c>
      <c r="E136" s="281" t="s">
        <v>1448</v>
      </c>
      <c r="F136" s="282" t="s">
        <v>272</v>
      </c>
      <c r="G136" s="26" t="s">
        <v>10</v>
      </c>
      <c r="H136" s="26" t="s">
        <v>11</v>
      </c>
      <c r="I136" s="26" t="s">
        <v>1699</v>
      </c>
      <c r="J136" s="283">
        <v>2.85</v>
      </c>
      <c r="K136" s="26" t="s">
        <v>18</v>
      </c>
      <c r="L136" s="55" t="s">
        <v>76</v>
      </c>
      <c r="M136" s="55" t="s">
        <v>77</v>
      </c>
      <c r="N136" s="26" t="s">
        <v>1723</v>
      </c>
      <c r="O136" s="26" t="s">
        <v>15</v>
      </c>
    </row>
    <row r="137" spans="1:15" ht="26.1" customHeight="1" x14ac:dyDescent="0.25">
      <c r="A137" s="26">
        <f t="shared" si="5"/>
        <v>136</v>
      </c>
      <c r="B137" s="46">
        <v>2051234604</v>
      </c>
      <c r="C137" s="285" t="str">
        <f t="shared" si="4"/>
        <v>Phạm Văn Đạt</v>
      </c>
      <c r="D137" s="280" t="s">
        <v>253</v>
      </c>
      <c r="E137" s="281" t="s">
        <v>81</v>
      </c>
      <c r="F137" s="282" t="s">
        <v>706</v>
      </c>
      <c r="G137" s="26" t="s">
        <v>10</v>
      </c>
      <c r="H137" s="26" t="s">
        <v>11</v>
      </c>
      <c r="I137" s="26" t="s">
        <v>1699</v>
      </c>
      <c r="J137" s="283">
        <v>3.54</v>
      </c>
      <c r="K137" s="26" t="s">
        <v>83</v>
      </c>
      <c r="L137" s="55" t="s">
        <v>76</v>
      </c>
      <c r="M137" s="55" t="s">
        <v>77</v>
      </c>
      <c r="N137" s="26" t="s">
        <v>1723</v>
      </c>
      <c r="O137" s="26" t="s">
        <v>15</v>
      </c>
    </row>
    <row r="138" spans="1:15" ht="26.1" customHeight="1" x14ac:dyDescent="0.25">
      <c r="A138" s="26">
        <f t="shared" si="5"/>
        <v>137</v>
      </c>
      <c r="B138" s="46">
        <v>2051234613</v>
      </c>
      <c r="C138" s="285" t="str">
        <f t="shared" si="4"/>
        <v>Vũ Quốc Đạt</v>
      </c>
      <c r="D138" s="280" t="s">
        <v>1449</v>
      </c>
      <c r="E138" s="281" t="s">
        <v>81</v>
      </c>
      <c r="F138" s="282" t="s">
        <v>1450</v>
      </c>
      <c r="G138" s="26" t="s">
        <v>10</v>
      </c>
      <c r="H138" s="26" t="s">
        <v>11</v>
      </c>
      <c r="I138" s="26" t="s">
        <v>1699</v>
      </c>
      <c r="J138" s="283">
        <v>2.23</v>
      </c>
      <c r="K138" s="26" t="s">
        <v>13</v>
      </c>
      <c r="L138" s="55" t="s">
        <v>76</v>
      </c>
      <c r="M138" s="55" t="s">
        <v>77</v>
      </c>
      <c r="N138" s="26" t="s">
        <v>1723</v>
      </c>
      <c r="O138" s="26" t="s">
        <v>15</v>
      </c>
    </row>
    <row r="139" spans="1:15" ht="26.1" customHeight="1" x14ac:dyDescent="0.25">
      <c r="A139" s="26">
        <f t="shared" si="5"/>
        <v>138</v>
      </c>
      <c r="B139" s="46">
        <v>2051234623</v>
      </c>
      <c r="C139" s="285" t="str">
        <f t="shared" si="4"/>
        <v>Lê Tiến Dũng</v>
      </c>
      <c r="D139" s="280" t="s">
        <v>19</v>
      </c>
      <c r="E139" s="281" t="s">
        <v>59</v>
      </c>
      <c r="F139" s="282" t="s">
        <v>577</v>
      </c>
      <c r="G139" s="26" t="s">
        <v>10</v>
      </c>
      <c r="H139" s="26" t="s">
        <v>11</v>
      </c>
      <c r="I139" s="26" t="s">
        <v>1699</v>
      </c>
      <c r="J139" s="283">
        <v>3.43</v>
      </c>
      <c r="K139" s="26" t="s">
        <v>83</v>
      </c>
      <c r="L139" s="55" t="s">
        <v>76</v>
      </c>
      <c r="M139" s="55" t="s">
        <v>77</v>
      </c>
      <c r="N139" s="26" t="s">
        <v>1723</v>
      </c>
      <c r="O139" s="26" t="s">
        <v>15</v>
      </c>
    </row>
    <row r="140" spans="1:15" ht="26.1" customHeight="1" x14ac:dyDescent="0.25">
      <c r="A140" s="26">
        <f t="shared" si="5"/>
        <v>139</v>
      </c>
      <c r="B140" s="46">
        <v>2051234636</v>
      </c>
      <c r="C140" s="285" t="str">
        <f t="shared" si="4"/>
        <v>Phùng Văn Hậu</v>
      </c>
      <c r="D140" s="280" t="s">
        <v>1451</v>
      </c>
      <c r="E140" s="281" t="s">
        <v>1191</v>
      </c>
      <c r="F140" s="282" t="s">
        <v>321</v>
      </c>
      <c r="G140" s="26" t="s">
        <v>10</v>
      </c>
      <c r="H140" s="26" t="s">
        <v>11</v>
      </c>
      <c r="I140" s="26" t="s">
        <v>1699</v>
      </c>
      <c r="J140" s="283">
        <v>2.39</v>
      </c>
      <c r="K140" s="26" t="s">
        <v>784</v>
      </c>
      <c r="L140" s="55" t="s">
        <v>76</v>
      </c>
      <c r="M140" s="55" t="s">
        <v>77</v>
      </c>
      <c r="N140" s="26" t="s">
        <v>1723</v>
      </c>
      <c r="O140" s="26" t="s">
        <v>15</v>
      </c>
    </row>
    <row r="141" spans="1:15" ht="26.1" customHeight="1" x14ac:dyDescent="0.25">
      <c r="A141" s="26">
        <f t="shared" si="5"/>
        <v>140</v>
      </c>
      <c r="B141" s="46">
        <v>2051234857</v>
      </c>
      <c r="C141" s="285" t="str">
        <f t="shared" si="4"/>
        <v>Phạm Đức Huy</v>
      </c>
      <c r="D141" s="280" t="s">
        <v>22</v>
      </c>
      <c r="E141" s="281" t="s">
        <v>115</v>
      </c>
      <c r="F141" s="282" t="s">
        <v>677</v>
      </c>
      <c r="G141" s="26" t="s">
        <v>10</v>
      </c>
      <c r="H141" s="26" t="s">
        <v>11</v>
      </c>
      <c r="I141" s="26" t="s">
        <v>1699</v>
      </c>
      <c r="J141" s="283">
        <v>2.5299999999999998</v>
      </c>
      <c r="K141" s="26" t="s">
        <v>18</v>
      </c>
      <c r="L141" s="55" t="s">
        <v>76</v>
      </c>
      <c r="M141" s="55" t="s">
        <v>77</v>
      </c>
      <c r="N141" s="26" t="s">
        <v>1723</v>
      </c>
      <c r="O141" s="26" t="s">
        <v>15</v>
      </c>
    </row>
    <row r="142" spans="1:15" ht="26.1" customHeight="1" x14ac:dyDescent="0.25">
      <c r="A142" s="26">
        <f t="shared" si="5"/>
        <v>141</v>
      </c>
      <c r="B142" s="46">
        <v>2051234743</v>
      </c>
      <c r="C142" s="285" t="str">
        <f t="shared" si="4"/>
        <v>Dương Đình Khương</v>
      </c>
      <c r="D142" s="280" t="s">
        <v>1452</v>
      </c>
      <c r="E142" s="281" t="s">
        <v>159</v>
      </c>
      <c r="F142" s="282" t="s">
        <v>251</v>
      </c>
      <c r="G142" s="26" t="s">
        <v>10</v>
      </c>
      <c r="H142" s="26" t="s">
        <v>11</v>
      </c>
      <c r="I142" s="26" t="s">
        <v>1699</v>
      </c>
      <c r="J142" s="283">
        <v>2.5299999999999998</v>
      </c>
      <c r="K142" s="26" t="s">
        <v>18</v>
      </c>
      <c r="L142" s="55" t="s">
        <v>76</v>
      </c>
      <c r="M142" s="55" t="s">
        <v>77</v>
      </c>
      <c r="N142" s="26" t="s">
        <v>1723</v>
      </c>
      <c r="O142" s="26" t="s">
        <v>15</v>
      </c>
    </row>
    <row r="143" spans="1:15" ht="26.1" customHeight="1" x14ac:dyDescent="0.25">
      <c r="A143" s="26">
        <f t="shared" si="5"/>
        <v>142</v>
      </c>
      <c r="B143" s="46">
        <v>2051234788</v>
      </c>
      <c r="C143" s="285" t="str">
        <f t="shared" si="4"/>
        <v>Nguyễn Đình Lợi</v>
      </c>
      <c r="D143" s="280" t="s">
        <v>209</v>
      </c>
      <c r="E143" s="281" t="s">
        <v>130</v>
      </c>
      <c r="F143" s="282" t="s">
        <v>1225</v>
      </c>
      <c r="G143" s="26" t="s">
        <v>10</v>
      </c>
      <c r="H143" s="26" t="s">
        <v>11</v>
      </c>
      <c r="I143" s="26" t="s">
        <v>1699</v>
      </c>
      <c r="J143" s="283">
        <v>2.56</v>
      </c>
      <c r="K143" s="26" t="s">
        <v>18</v>
      </c>
      <c r="L143" s="55" t="s">
        <v>76</v>
      </c>
      <c r="M143" s="55" t="s">
        <v>77</v>
      </c>
      <c r="N143" s="26" t="s">
        <v>1723</v>
      </c>
      <c r="O143" s="26" t="s">
        <v>15</v>
      </c>
    </row>
    <row r="144" spans="1:15" ht="26.1" customHeight="1" x14ac:dyDescent="0.25">
      <c r="A144" s="26">
        <f t="shared" si="5"/>
        <v>143</v>
      </c>
      <c r="B144" s="46">
        <v>2051234661</v>
      </c>
      <c r="C144" s="285" t="str">
        <f t="shared" si="4"/>
        <v>Hoàng Văn Minh</v>
      </c>
      <c r="D144" s="280" t="s">
        <v>1202</v>
      </c>
      <c r="E144" s="281" t="s">
        <v>55</v>
      </c>
      <c r="F144" s="282" t="s">
        <v>1453</v>
      </c>
      <c r="G144" s="26" t="s">
        <v>10</v>
      </c>
      <c r="H144" s="26" t="s">
        <v>11</v>
      </c>
      <c r="I144" s="26" t="s">
        <v>1699</v>
      </c>
      <c r="J144" s="283">
        <v>3.07</v>
      </c>
      <c r="K144" s="26" t="s">
        <v>18</v>
      </c>
      <c r="L144" s="55" t="s">
        <v>76</v>
      </c>
      <c r="M144" s="55" t="s">
        <v>77</v>
      </c>
      <c r="N144" s="26" t="s">
        <v>1723</v>
      </c>
      <c r="O144" s="26" t="s">
        <v>15</v>
      </c>
    </row>
    <row r="145" spans="1:15" ht="26.1" customHeight="1" x14ac:dyDescent="0.25">
      <c r="A145" s="26">
        <f t="shared" si="5"/>
        <v>144</v>
      </c>
      <c r="B145" s="46">
        <v>2051230050</v>
      </c>
      <c r="C145" s="285" t="str">
        <f t="shared" si="4"/>
        <v>Nguyễn Ngọc Minh</v>
      </c>
      <c r="D145" s="280" t="s">
        <v>296</v>
      </c>
      <c r="E145" s="281" t="s">
        <v>55</v>
      </c>
      <c r="F145" s="282" t="s">
        <v>640</v>
      </c>
      <c r="G145" s="26" t="s">
        <v>10</v>
      </c>
      <c r="H145" s="26" t="s">
        <v>11</v>
      </c>
      <c r="I145" s="26" t="s">
        <v>1699</v>
      </c>
      <c r="J145" s="283">
        <v>2.58</v>
      </c>
      <c r="K145" s="26" t="s">
        <v>18</v>
      </c>
      <c r="L145" s="55" t="s">
        <v>76</v>
      </c>
      <c r="M145" s="55" t="s">
        <v>77</v>
      </c>
      <c r="N145" s="26" t="s">
        <v>1723</v>
      </c>
      <c r="O145" s="26" t="s">
        <v>15</v>
      </c>
    </row>
    <row r="146" spans="1:15" ht="26.1" customHeight="1" x14ac:dyDescent="0.25">
      <c r="A146" s="26">
        <f t="shared" si="5"/>
        <v>145</v>
      </c>
      <c r="B146" s="46">
        <v>2051234728</v>
      </c>
      <c r="C146" s="285" t="str">
        <f t="shared" si="4"/>
        <v>Vũ Văn Quân</v>
      </c>
      <c r="D146" s="280" t="s">
        <v>27</v>
      </c>
      <c r="E146" s="281" t="s">
        <v>141</v>
      </c>
      <c r="F146" s="282" t="s">
        <v>695</v>
      </c>
      <c r="G146" s="26" t="s">
        <v>10</v>
      </c>
      <c r="H146" s="26" t="s">
        <v>11</v>
      </c>
      <c r="I146" s="26" t="s">
        <v>1699</v>
      </c>
      <c r="J146" s="283">
        <v>3.14</v>
      </c>
      <c r="K146" s="26" t="s">
        <v>18</v>
      </c>
      <c r="L146" s="55" t="s">
        <v>76</v>
      </c>
      <c r="M146" s="55" t="s">
        <v>77</v>
      </c>
      <c r="N146" s="26" t="s">
        <v>1723</v>
      </c>
      <c r="O146" s="26" t="s">
        <v>15</v>
      </c>
    </row>
    <row r="147" spans="1:15" ht="26.1" customHeight="1" x14ac:dyDescent="0.25">
      <c r="A147" s="26">
        <f t="shared" si="5"/>
        <v>146</v>
      </c>
      <c r="B147" s="46">
        <v>2051234808</v>
      </c>
      <c r="C147" s="285" t="str">
        <f t="shared" si="4"/>
        <v>Nguyễn Trọng Tân</v>
      </c>
      <c r="D147" s="280" t="s">
        <v>67</v>
      </c>
      <c r="E147" s="281" t="s">
        <v>107</v>
      </c>
      <c r="F147" s="282" t="s">
        <v>607</v>
      </c>
      <c r="G147" s="26" t="s">
        <v>10</v>
      </c>
      <c r="H147" s="26" t="s">
        <v>11</v>
      </c>
      <c r="I147" s="26" t="s">
        <v>1699</v>
      </c>
      <c r="J147" s="283">
        <v>2.2599999999999998</v>
      </c>
      <c r="K147" s="26" t="s">
        <v>13</v>
      </c>
      <c r="L147" s="55" t="s">
        <v>76</v>
      </c>
      <c r="M147" s="55" t="s">
        <v>77</v>
      </c>
      <c r="N147" s="26" t="s">
        <v>1723</v>
      </c>
      <c r="O147" s="26" t="s">
        <v>15</v>
      </c>
    </row>
    <row r="148" spans="1:15" ht="26.1" customHeight="1" x14ac:dyDescent="0.25">
      <c r="A148" s="26">
        <f t="shared" si="5"/>
        <v>147</v>
      </c>
      <c r="B148" s="46">
        <v>2051231593</v>
      </c>
      <c r="C148" s="285" t="str">
        <f t="shared" si="4"/>
        <v>Nguyễn Duy Thường</v>
      </c>
      <c r="D148" s="280" t="s">
        <v>84</v>
      </c>
      <c r="E148" s="281" t="s">
        <v>1726</v>
      </c>
      <c r="F148" s="282" t="s">
        <v>1727</v>
      </c>
      <c r="G148" s="26" t="s">
        <v>10</v>
      </c>
      <c r="H148" s="26" t="s">
        <v>11</v>
      </c>
      <c r="I148" s="26" t="s">
        <v>1699</v>
      </c>
      <c r="J148" s="283">
        <v>2.97</v>
      </c>
      <c r="K148" s="26" t="s">
        <v>18</v>
      </c>
      <c r="L148" s="55" t="s">
        <v>76</v>
      </c>
      <c r="M148" s="55" t="s">
        <v>77</v>
      </c>
      <c r="N148" s="26" t="s">
        <v>1723</v>
      </c>
      <c r="O148" s="26" t="s">
        <v>15</v>
      </c>
    </row>
    <row r="149" spans="1:15" ht="26.1" customHeight="1" x14ac:dyDescent="0.25">
      <c r="A149" s="26">
        <f t="shared" si="5"/>
        <v>148</v>
      </c>
      <c r="B149" s="46">
        <v>2051234883</v>
      </c>
      <c r="C149" s="285" t="str">
        <f t="shared" si="4"/>
        <v>Trần Ngọc Tuấn</v>
      </c>
      <c r="D149" s="280" t="s">
        <v>613</v>
      </c>
      <c r="E149" s="281" t="s">
        <v>110</v>
      </c>
      <c r="F149" s="282" t="s">
        <v>199</v>
      </c>
      <c r="G149" s="26" t="s">
        <v>10</v>
      </c>
      <c r="H149" s="26" t="s">
        <v>11</v>
      </c>
      <c r="I149" s="26" t="s">
        <v>1699</v>
      </c>
      <c r="J149" s="283">
        <v>2.7</v>
      </c>
      <c r="K149" s="26" t="s">
        <v>18</v>
      </c>
      <c r="L149" s="55" t="s">
        <v>76</v>
      </c>
      <c r="M149" s="55" t="s">
        <v>77</v>
      </c>
      <c r="N149" s="26" t="s">
        <v>1723</v>
      </c>
      <c r="O149" s="26" t="s">
        <v>15</v>
      </c>
    </row>
    <row r="150" spans="1:15" ht="26.1" customHeight="1" x14ac:dyDescent="0.25">
      <c r="A150" s="26">
        <f t="shared" si="5"/>
        <v>149</v>
      </c>
      <c r="B150" s="46">
        <v>2051234734</v>
      </c>
      <c r="C150" s="285" t="str">
        <f t="shared" si="4"/>
        <v>Phạm Thành An</v>
      </c>
      <c r="D150" s="280" t="s">
        <v>475</v>
      </c>
      <c r="E150" s="281" t="s">
        <v>152</v>
      </c>
      <c r="F150" s="282" t="s">
        <v>1454</v>
      </c>
      <c r="G150" s="26" t="s">
        <v>10</v>
      </c>
      <c r="H150" s="26" t="s">
        <v>11</v>
      </c>
      <c r="I150" s="26" t="s">
        <v>1700</v>
      </c>
      <c r="J150" s="283">
        <v>2.82</v>
      </c>
      <c r="K150" s="26" t="s">
        <v>18</v>
      </c>
      <c r="L150" s="55" t="s">
        <v>76</v>
      </c>
      <c r="M150" s="55" t="s">
        <v>77</v>
      </c>
      <c r="N150" s="26" t="s">
        <v>1723</v>
      </c>
      <c r="O150" s="26" t="s">
        <v>15</v>
      </c>
    </row>
    <row r="151" spans="1:15" ht="26.1" customHeight="1" x14ac:dyDescent="0.25">
      <c r="A151" s="26">
        <f t="shared" si="5"/>
        <v>150</v>
      </c>
      <c r="B151" s="46">
        <v>2051234816</v>
      </c>
      <c r="C151" s="285" t="str">
        <f t="shared" si="4"/>
        <v>Đỗ Ngọc Anh</v>
      </c>
      <c r="D151" s="280" t="s">
        <v>355</v>
      </c>
      <c r="E151" s="281" t="s">
        <v>20</v>
      </c>
      <c r="F151" s="282" t="s">
        <v>495</v>
      </c>
      <c r="G151" s="26" t="s">
        <v>10</v>
      </c>
      <c r="H151" s="26" t="s">
        <v>11</v>
      </c>
      <c r="I151" s="26" t="s">
        <v>1700</v>
      </c>
      <c r="J151" s="283">
        <v>3.03</v>
      </c>
      <c r="K151" s="26" t="s">
        <v>18</v>
      </c>
      <c r="L151" s="55" t="s">
        <v>76</v>
      </c>
      <c r="M151" s="55" t="s">
        <v>77</v>
      </c>
      <c r="N151" s="26" t="s">
        <v>1723</v>
      </c>
      <c r="O151" s="26" t="s">
        <v>15</v>
      </c>
    </row>
    <row r="152" spans="1:15" ht="26.1" customHeight="1" x14ac:dyDescent="0.25">
      <c r="A152" s="26">
        <f t="shared" si="5"/>
        <v>151</v>
      </c>
      <c r="B152" s="46">
        <v>2051234665</v>
      </c>
      <c r="C152" s="285" t="str">
        <f t="shared" si="4"/>
        <v>Nguyễn Hoàng Anh</v>
      </c>
      <c r="D152" s="280" t="s">
        <v>24</v>
      </c>
      <c r="E152" s="281" t="s">
        <v>20</v>
      </c>
      <c r="F152" s="282" t="s">
        <v>735</v>
      </c>
      <c r="G152" s="26" t="s">
        <v>10</v>
      </c>
      <c r="H152" s="26" t="s">
        <v>11</v>
      </c>
      <c r="I152" s="26" t="s">
        <v>1700</v>
      </c>
      <c r="J152" s="283">
        <v>2.74</v>
      </c>
      <c r="K152" s="26" t="s">
        <v>18</v>
      </c>
      <c r="L152" s="55" t="s">
        <v>76</v>
      </c>
      <c r="M152" s="55" t="s">
        <v>77</v>
      </c>
      <c r="N152" s="26" t="s">
        <v>1723</v>
      </c>
      <c r="O152" s="26" t="s">
        <v>15</v>
      </c>
    </row>
    <row r="153" spans="1:15" ht="26.1" customHeight="1" x14ac:dyDescent="0.25">
      <c r="A153" s="26">
        <f t="shared" si="5"/>
        <v>152</v>
      </c>
      <c r="B153" s="46">
        <v>2051234786</v>
      </c>
      <c r="C153" s="285" t="str">
        <f t="shared" si="4"/>
        <v>Nguyễn Huy Đạt</v>
      </c>
      <c r="D153" s="280" t="s">
        <v>312</v>
      </c>
      <c r="E153" s="281" t="s">
        <v>81</v>
      </c>
      <c r="F153" s="282" t="s">
        <v>272</v>
      </c>
      <c r="G153" s="26" t="s">
        <v>10</v>
      </c>
      <c r="H153" s="26" t="s">
        <v>11</v>
      </c>
      <c r="I153" s="26" t="s">
        <v>1700</v>
      </c>
      <c r="J153" s="283">
        <v>2.7</v>
      </c>
      <c r="K153" s="26" t="s">
        <v>18</v>
      </c>
      <c r="L153" s="55" t="s">
        <v>76</v>
      </c>
      <c r="M153" s="55" t="s">
        <v>77</v>
      </c>
      <c r="N153" s="26" t="s">
        <v>1723</v>
      </c>
      <c r="O153" s="26" t="s">
        <v>15</v>
      </c>
    </row>
    <row r="154" spans="1:15" ht="26.1" customHeight="1" x14ac:dyDescent="0.25">
      <c r="A154" s="26">
        <f t="shared" si="5"/>
        <v>153</v>
      </c>
      <c r="B154" s="46">
        <v>2051234796</v>
      </c>
      <c r="C154" s="285" t="str">
        <f t="shared" si="4"/>
        <v>Phạm Anh Dũng</v>
      </c>
      <c r="D154" s="280" t="s">
        <v>1455</v>
      </c>
      <c r="E154" s="281" t="s">
        <v>59</v>
      </c>
      <c r="F154" s="282" t="s">
        <v>348</v>
      </c>
      <c r="G154" s="26" t="s">
        <v>10</v>
      </c>
      <c r="H154" s="26" t="s">
        <v>11</v>
      </c>
      <c r="I154" s="26" t="s">
        <v>1700</v>
      </c>
      <c r="J154" s="283">
        <v>2.7</v>
      </c>
      <c r="K154" s="26" t="s">
        <v>18</v>
      </c>
      <c r="L154" s="55" t="s">
        <v>76</v>
      </c>
      <c r="M154" s="55" t="s">
        <v>77</v>
      </c>
      <c r="N154" s="26" t="s">
        <v>1723</v>
      </c>
      <c r="O154" s="26" t="s">
        <v>15</v>
      </c>
    </row>
    <row r="155" spans="1:15" ht="26.1" customHeight="1" x14ac:dyDescent="0.25">
      <c r="A155" s="26">
        <f t="shared" si="5"/>
        <v>154</v>
      </c>
      <c r="B155" s="46">
        <v>2051231497</v>
      </c>
      <c r="C155" s="285" t="str">
        <f t="shared" si="4"/>
        <v>Phan Nhật Tùng Dương</v>
      </c>
      <c r="D155" s="280" t="s">
        <v>1456</v>
      </c>
      <c r="E155" s="281" t="s">
        <v>308</v>
      </c>
      <c r="F155" s="282" t="s">
        <v>706</v>
      </c>
      <c r="G155" s="26" t="s">
        <v>10</v>
      </c>
      <c r="H155" s="26" t="s">
        <v>11</v>
      </c>
      <c r="I155" s="26" t="s">
        <v>1700</v>
      </c>
      <c r="J155" s="283">
        <v>2.27</v>
      </c>
      <c r="K155" s="26" t="s">
        <v>13</v>
      </c>
      <c r="L155" s="55" t="s">
        <v>76</v>
      </c>
      <c r="M155" s="55" t="s">
        <v>77</v>
      </c>
      <c r="N155" s="26" t="s">
        <v>1723</v>
      </c>
      <c r="O155" s="26" t="s">
        <v>15</v>
      </c>
    </row>
    <row r="156" spans="1:15" ht="26.1" customHeight="1" x14ac:dyDescent="0.25">
      <c r="A156" s="26">
        <f t="shared" si="5"/>
        <v>155</v>
      </c>
      <c r="B156" s="46">
        <v>2051234739</v>
      </c>
      <c r="C156" s="285" t="str">
        <f t="shared" si="4"/>
        <v>Nguyễn Khánh Duy</v>
      </c>
      <c r="D156" s="280" t="s">
        <v>511</v>
      </c>
      <c r="E156" s="281" t="s">
        <v>9</v>
      </c>
      <c r="F156" s="282" t="s">
        <v>618</v>
      </c>
      <c r="G156" s="26" t="s">
        <v>10</v>
      </c>
      <c r="H156" s="26" t="s">
        <v>11</v>
      </c>
      <c r="I156" s="26" t="s">
        <v>1700</v>
      </c>
      <c r="J156" s="283">
        <v>2.4700000000000002</v>
      </c>
      <c r="K156" s="26" t="s">
        <v>784</v>
      </c>
      <c r="L156" s="55" t="s">
        <v>76</v>
      </c>
      <c r="M156" s="55" t="s">
        <v>77</v>
      </c>
      <c r="N156" s="26" t="s">
        <v>1723</v>
      </c>
      <c r="O156" s="26" t="s">
        <v>15</v>
      </c>
    </row>
    <row r="157" spans="1:15" ht="26.1" customHeight="1" x14ac:dyDescent="0.25">
      <c r="A157" s="26">
        <f t="shared" si="5"/>
        <v>156</v>
      </c>
      <c r="B157" s="46">
        <v>2051234726</v>
      </c>
      <c r="C157" s="285" t="str">
        <f t="shared" si="4"/>
        <v>Nguyễn Văn Duy</v>
      </c>
      <c r="D157" s="280" t="s">
        <v>16</v>
      </c>
      <c r="E157" s="281" t="s">
        <v>9</v>
      </c>
      <c r="F157" s="282" t="s">
        <v>557</v>
      </c>
      <c r="G157" s="26" t="s">
        <v>10</v>
      </c>
      <c r="H157" s="26" t="s">
        <v>11</v>
      </c>
      <c r="I157" s="26" t="s">
        <v>1700</v>
      </c>
      <c r="J157" s="283">
        <v>2.2799999999999998</v>
      </c>
      <c r="K157" s="26" t="s">
        <v>13</v>
      </c>
      <c r="L157" s="55" t="s">
        <v>76</v>
      </c>
      <c r="M157" s="55" t="s">
        <v>77</v>
      </c>
      <c r="N157" s="26" t="s">
        <v>1723</v>
      </c>
      <c r="O157" s="26" t="s">
        <v>15</v>
      </c>
    </row>
    <row r="158" spans="1:15" ht="26.1" customHeight="1" x14ac:dyDescent="0.25">
      <c r="A158" s="26">
        <f t="shared" si="5"/>
        <v>157</v>
      </c>
      <c r="B158" s="46">
        <v>2051234826</v>
      </c>
      <c r="C158" s="285" t="str">
        <f t="shared" si="4"/>
        <v>Đỗ Minh Hào</v>
      </c>
      <c r="D158" s="280" t="s">
        <v>1364</v>
      </c>
      <c r="E158" s="281" t="s">
        <v>1254</v>
      </c>
      <c r="F158" s="282" t="s">
        <v>672</v>
      </c>
      <c r="G158" s="26" t="s">
        <v>10</v>
      </c>
      <c r="H158" s="26" t="s">
        <v>11</v>
      </c>
      <c r="I158" s="26" t="s">
        <v>1700</v>
      </c>
      <c r="J158" s="283">
        <v>3.03</v>
      </c>
      <c r="K158" s="26" t="s">
        <v>18</v>
      </c>
      <c r="L158" s="55" t="s">
        <v>76</v>
      </c>
      <c r="M158" s="55" t="s">
        <v>77</v>
      </c>
      <c r="N158" s="26" t="s">
        <v>1723</v>
      </c>
      <c r="O158" s="26" t="s">
        <v>15</v>
      </c>
    </row>
    <row r="159" spans="1:15" ht="26.1" customHeight="1" x14ac:dyDescent="0.25">
      <c r="A159" s="26">
        <f t="shared" si="5"/>
        <v>158</v>
      </c>
      <c r="B159" s="46">
        <v>2051234871</v>
      </c>
      <c r="C159" s="285" t="str">
        <f t="shared" si="4"/>
        <v>Dương Thị Huế</v>
      </c>
      <c r="D159" s="280" t="s">
        <v>458</v>
      </c>
      <c r="E159" s="281" t="s">
        <v>648</v>
      </c>
      <c r="F159" s="282" t="s">
        <v>315</v>
      </c>
      <c r="G159" s="26" t="s">
        <v>106</v>
      </c>
      <c r="H159" s="26" t="s">
        <v>11</v>
      </c>
      <c r="I159" s="26" t="s">
        <v>1700</v>
      </c>
      <c r="J159" s="283">
        <v>3.62</v>
      </c>
      <c r="K159" s="26" t="s">
        <v>200</v>
      </c>
      <c r="L159" s="55" t="s">
        <v>76</v>
      </c>
      <c r="M159" s="55" t="s">
        <v>77</v>
      </c>
      <c r="N159" s="26" t="s">
        <v>1723</v>
      </c>
      <c r="O159" s="26" t="s">
        <v>15</v>
      </c>
    </row>
    <row r="160" spans="1:15" ht="26.1" customHeight="1" x14ac:dyDescent="0.25">
      <c r="A160" s="26">
        <f t="shared" si="5"/>
        <v>159</v>
      </c>
      <c r="B160" s="46">
        <v>2051234872</v>
      </c>
      <c r="C160" s="285" t="str">
        <f t="shared" si="4"/>
        <v>Nguyễn Đình Hùng</v>
      </c>
      <c r="D160" s="280" t="s">
        <v>209</v>
      </c>
      <c r="E160" s="281" t="s">
        <v>182</v>
      </c>
      <c r="F160" s="282" t="s">
        <v>758</v>
      </c>
      <c r="G160" s="26" t="s">
        <v>10</v>
      </c>
      <c r="H160" s="26" t="s">
        <v>11</v>
      </c>
      <c r="I160" s="26" t="s">
        <v>1700</v>
      </c>
      <c r="J160" s="283">
        <v>2.71</v>
      </c>
      <c r="K160" s="26" t="s">
        <v>18</v>
      </c>
      <c r="L160" s="55" t="s">
        <v>76</v>
      </c>
      <c r="M160" s="55" t="s">
        <v>77</v>
      </c>
      <c r="N160" s="26" t="s">
        <v>1723</v>
      </c>
      <c r="O160" s="26" t="s">
        <v>15</v>
      </c>
    </row>
    <row r="161" spans="1:15" ht="26.1" customHeight="1" x14ac:dyDescent="0.25">
      <c r="A161" s="26">
        <f t="shared" si="5"/>
        <v>160</v>
      </c>
      <c r="B161" s="46">
        <v>2051231516</v>
      </c>
      <c r="C161" s="285" t="str">
        <f t="shared" si="4"/>
        <v>Nguyễn Tất Minh Hùng</v>
      </c>
      <c r="D161" s="280" t="s">
        <v>1457</v>
      </c>
      <c r="E161" s="281" t="s">
        <v>182</v>
      </c>
      <c r="F161" s="282" t="s">
        <v>577</v>
      </c>
      <c r="G161" s="26" t="s">
        <v>10</v>
      </c>
      <c r="H161" s="26" t="s">
        <v>11</v>
      </c>
      <c r="I161" s="26" t="s">
        <v>1700</v>
      </c>
      <c r="J161" s="283">
        <v>3.6</v>
      </c>
      <c r="K161" s="26" t="s">
        <v>200</v>
      </c>
      <c r="L161" s="55" t="s">
        <v>76</v>
      </c>
      <c r="M161" s="55" t="s">
        <v>77</v>
      </c>
      <c r="N161" s="26" t="s">
        <v>1723</v>
      </c>
      <c r="O161" s="26" t="s">
        <v>15</v>
      </c>
    </row>
    <row r="162" spans="1:15" ht="26.1" customHeight="1" x14ac:dyDescent="0.25">
      <c r="A162" s="26">
        <f t="shared" si="5"/>
        <v>161</v>
      </c>
      <c r="B162" s="46">
        <v>2051234679</v>
      </c>
      <c r="C162" s="285" t="str">
        <f t="shared" si="4"/>
        <v>Nguyễn Đức Kiên</v>
      </c>
      <c r="D162" s="280" t="s">
        <v>46</v>
      </c>
      <c r="E162" s="281" t="s">
        <v>44</v>
      </c>
      <c r="F162" s="282" t="s">
        <v>1458</v>
      </c>
      <c r="G162" s="26" t="s">
        <v>10</v>
      </c>
      <c r="H162" s="26" t="s">
        <v>11</v>
      </c>
      <c r="I162" s="26" t="s">
        <v>1700</v>
      </c>
      <c r="J162" s="283">
        <v>2.77</v>
      </c>
      <c r="K162" s="26" t="s">
        <v>18</v>
      </c>
      <c r="L162" s="55" t="s">
        <v>76</v>
      </c>
      <c r="M162" s="55" t="s">
        <v>77</v>
      </c>
      <c r="N162" s="26" t="s">
        <v>1723</v>
      </c>
      <c r="O162" s="26" t="s">
        <v>15</v>
      </c>
    </row>
    <row r="163" spans="1:15" ht="26.1" customHeight="1" x14ac:dyDescent="0.25">
      <c r="A163" s="26">
        <f t="shared" si="5"/>
        <v>162</v>
      </c>
      <c r="B163" s="46">
        <v>2051234684</v>
      </c>
      <c r="C163" s="285" t="str">
        <f t="shared" si="4"/>
        <v>Trần Doãn Long</v>
      </c>
      <c r="D163" s="280" t="s">
        <v>825</v>
      </c>
      <c r="E163" s="281" t="s">
        <v>91</v>
      </c>
      <c r="F163" s="282" t="s">
        <v>347</v>
      </c>
      <c r="G163" s="26" t="s">
        <v>10</v>
      </c>
      <c r="H163" s="26" t="s">
        <v>11</v>
      </c>
      <c r="I163" s="26" t="s">
        <v>1700</v>
      </c>
      <c r="J163" s="283">
        <v>3.14</v>
      </c>
      <c r="K163" s="26" t="s">
        <v>18</v>
      </c>
      <c r="L163" s="55" t="s">
        <v>76</v>
      </c>
      <c r="M163" s="55" t="s">
        <v>77</v>
      </c>
      <c r="N163" s="26" t="s">
        <v>1723</v>
      </c>
      <c r="O163" s="26" t="s">
        <v>15</v>
      </c>
    </row>
    <row r="164" spans="1:15" ht="26.1" customHeight="1" x14ac:dyDescent="0.25">
      <c r="A164" s="26">
        <f t="shared" si="5"/>
        <v>163</v>
      </c>
      <c r="B164" s="46">
        <v>2051234706</v>
      </c>
      <c r="C164" s="285" t="str">
        <f t="shared" si="4"/>
        <v>Nguyễn Đức Mạnh</v>
      </c>
      <c r="D164" s="280" t="s">
        <v>46</v>
      </c>
      <c r="E164" s="281" t="s">
        <v>62</v>
      </c>
      <c r="F164" s="282" t="s">
        <v>1459</v>
      </c>
      <c r="G164" s="26" t="s">
        <v>10</v>
      </c>
      <c r="H164" s="26" t="s">
        <v>11</v>
      </c>
      <c r="I164" s="26" t="s">
        <v>1700</v>
      </c>
      <c r="J164" s="283">
        <v>2.38</v>
      </c>
      <c r="K164" s="26" t="s">
        <v>784</v>
      </c>
      <c r="L164" s="55" t="s">
        <v>76</v>
      </c>
      <c r="M164" s="55" t="s">
        <v>77</v>
      </c>
      <c r="N164" s="26" t="s">
        <v>1723</v>
      </c>
      <c r="O164" s="26" t="s">
        <v>15</v>
      </c>
    </row>
    <row r="165" spans="1:15" ht="26.1" customHeight="1" x14ac:dyDescent="0.25">
      <c r="A165" s="26">
        <f t="shared" si="5"/>
        <v>164</v>
      </c>
      <c r="B165" s="46">
        <v>2051234650</v>
      </c>
      <c r="C165" s="285" t="str">
        <f t="shared" si="4"/>
        <v>Nguyễn Hoàng Minh</v>
      </c>
      <c r="D165" s="280" t="s">
        <v>24</v>
      </c>
      <c r="E165" s="281" t="s">
        <v>55</v>
      </c>
      <c r="F165" s="282" t="s">
        <v>302</v>
      </c>
      <c r="G165" s="26" t="s">
        <v>10</v>
      </c>
      <c r="H165" s="26" t="s">
        <v>11</v>
      </c>
      <c r="I165" s="26" t="s">
        <v>1700</v>
      </c>
      <c r="J165" s="283">
        <v>2.5299999999999998</v>
      </c>
      <c r="K165" s="26" t="s">
        <v>18</v>
      </c>
      <c r="L165" s="55" t="s">
        <v>76</v>
      </c>
      <c r="M165" s="55" t="s">
        <v>77</v>
      </c>
      <c r="N165" s="26" t="s">
        <v>1723</v>
      </c>
      <c r="O165" s="26" t="s">
        <v>15</v>
      </c>
    </row>
    <row r="166" spans="1:15" ht="26.1" customHeight="1" x14ac:dyDescent="0.25">
      <c r="A166" s="26">
        <f t="shared" si="5"/>
        <v>165</v>
      </c>
      <c r="B166" s="46">
        <v>2051234873</v>
      </c>
      <c r="C166" s="285" t="str">
        <f t="shared" si="4"/>
        <v>Vũ Viết Nam</v>
      </c>
      <c r="D166" s="280" t="s">
        <v>1460</v>
      </c>
      <c r="E166" s="281" t="s">
        <v>10</v>
      </c>
      <c r="F166" s="282" t="s">
        <v>205</v>
      </c>
      <c r="G166" s="26" t="s">
        <v>10</v>
      </c>
      <c r="H166" s="26" t="s">
        <v>11</v>
      </c>
      <c r="I166" s="26" t="s">
        <v>1700</v>
      </c>
      <c r="J166" s="283">
        <v>2.64</v>
      </c>
      <c r="K166" s="26" t="s">
        <v>18</v>
      </c>
      <c r="L166" s="55" t="s">
        <v>76</v>
      </c>
      <c r="M166" s="55" t="s">
        <v>77</v>
      </c>
      <c r="N166" s="26" t="s">
        <v>1723</v>
      </c>
      <c r="O166" s="26" t="s">
        <v>15</v>
      </c>
    </row>
    <row r="167" spans="1:15" ht="26.1" customHeight="1" x14ac:dyDescent="0.25">
      <c r="A167" s="26">
        <f t="shared" si="5"/>
        <v>166</v>
      </c>
      <c r="B167" s="46">
        <v>2051234689</v>
      </c>
      <c r="C167" s="285" t="str">
        <f t="shared" si="4"/>
        <v>Tô Duy Nhân</v>
      </c>
      <c r="D167" s="280" t="s">
        <v>1461</v>
      </c>
      <c r="E167" s="281" t="s">
        <v>68</v>
      </c>
      <c r="F167" s="282" t="s">
        <v>1323</v>
      </c>
      <c r="G167" s="26" t="s">
        <v>10</v>
      </c>
      <c r="H167" s="26" t="s">
        <v>11</v>
      </c>
      <c r="I167" s="26" t="s">
        <v>1700</v>
      </c>
      <c r="J167" s="283">
        <v>2.68</v>
      </c>
      <c r="K167" s="26" t="s">
        <v>18</v>
      </c>
      <c r="L167" s="55" t="s">
        <v>76</v>
      </c>
      <c r="M167" s="55" t="s">
        <v>77</v>
      </c>
      <c r="N167" s="26" t="s">
        <v>1723</v>
      </c>
      <c r="O167" s="26" t="s">
        <v>15</v>
      </c>
    </row>
    <row r="168" spans="1:15" ht="26.1" customHeight="1" x14ac:dyDescent="0.25">
      <c r="A168" s="26">
        <f t="shared" si="5"/>
        <v>167</v>
      </c>
      <c r="B168" s="46">
        <v>2051234641</v>
      </c>
      <c r="C168" s="285" t="str">
        <f t="shared" si="4"/>
        <v>Khổng Minh Quân</v>
      </c>
      <c r="D168" s="280" t="s">
        <v>1462</v>
      </c>
      <c r="E168" s="281" t="s">
        <v>141</v>
      </c>
      <c r="F168" s="282" t="s">
        <v>214</v>
      </c>
      <c r="G168" s="26" t="s">
        <v>10</v>
      </c>
      <c r="H168" s="26" t="s">
        <v>11</v>
      </c>
      <c r="I168" s="26" t="s">
        <v>1700</v>
      </c>
      <c r="J168" s="283">
        <v>2.7</v>
      </c>
      <c r="K168" s="26" t="s">
        <v>18</v>
      </c>
      <c r="L168" s="55" t="s">
        <v>76</v>
      </c>
      <c r="M168" s="55" t="s">
        <v>77</v>
      </c>
      <c r="N168" s="26" t="s">
        <v>1723</v>
      </c>
      <c r="O168" s="26" t="s">
        <v>15</v>
      </c>
    </row>
    <row r="169" spans="1:15" ht="26.1" customHeight="1" x14ac:dyDescent="0.25">
      <c r="A169" s="26">
        <f t="shared" si="5"/>
        <v>168</v>
      </c>
      <c r="B169" s="46">
        <v>2051234668</v>
      </c>
      <c r="C169" s="285" t="str">
        <f t="shared" si="4"/>
        <v>Nguyễn Văn Quyết</v>
      </c>
      <c r="D169" s="280" t="s">
        <v>16</v>
      </c>
      <c r="E169" s="281" t="s">
        <v>183</v>
      </c>
      <c r="F169" s="282" t="s">
        <v>374</v>
      </c>
      <c r="G169" s="26" t="s">
        <v>10</v>
      </c>
      <c r="H169" s="26" t="s">
        <v>11</v>
      </c>
      <c r="I169" s="26" t="s">
        <v>1700</v>
      </c>
      <c r="J169" s="283">
        <v>2.66</v>
      </c>
      <c r="K169" s="26" t="s">
        <v>18</v>
      </c>
      <c r="L169" s="55" t="s">
        <v>76</v>
      </c>
      <c r="M169" s="55" t="s">
        <v>77</v>
      </c>
      <c r="N169" s="26" t="s">
        <v>1723</v>
      </c>
      <c r="O169" s="26" t="s">
        <v>15</v>
      </c>
    </row>
    <row r="170" spans="1:15" ht="26.1" customHeight="1" x14ac:dyDescent="0.25">
      <c r="A170" s="26">
        <f t="shared" si="5"/>
        <v>169</v>
      </c>
      <c r="B170" s="46">
        <v>2051231573</v>
      </c>
      <c r="C170" s="285" t="str">
        <f t="shared" si="4"/>
        <v>Nguyễn Ngọc Sơn</v>
      </c>
      <c r="D170" s="280" t="s">
        <v>296</v>
      </c>
      <c r="E170" s="281" t="s">
        <v>301</v>
      </c>
      <c r="F170" s="282" t="s">
        <v>429</v>
      </c>
      <c r="G170" s="26" t="s">
        <v>10</v>
      </c>
      <c r="H170" s="26" t="s">
        <v>11</v>
      </c>
      <c r="I170" s="26" t="s">
        <v>1700</v>
      </c>
      <c r="J170" s="283">
        <v>2.57</v>
      </c>
      <c r="K170" s="26" t="s">
        <v>18</v>
      </c>
      <c r="L170" s="55" t="s">
        <v>76</v>
      </c>
      <c r="M170" s="55" t="s">
        <v>77</v>
      </c>
      <c r="N170" s="26" t="s">
        <v>1723</v>
      </c>
      <c r="O170" s="26" t="s">
        <v>15</v>
      </c>
    </row>
    <row r="171" spans="1:15" ht="26.1" customHeight="1" x14ac:dyDescent="0.25">
      <c r="A171" s="26">
        <f t="shared" si="5"/>
        <v>170</v>
      </c>
      <c r="B171" s="46">
        <v>2051234647</v>
      </c>
      <c r="C171" s="285" t="str">
        <f t="shared" si="4"/>
        <v>Nguyễn Công Thành</v>
      </c>
      <c r="D171" s="280" t="s">
        <v>340</v>
      </c>
      <c r="E171" s="281" t="s">
        <v>186</v>
      </c>
      <c r="F171" s="282" t="s">
        <v>654</v>
      </c>
      <c r="G171" s="26" t="s">
        <v>10</v>
      </c>
      <c r="H171" s="26" t="s">
        <v>11</v>
      </c>
      <c r="I171" s="26" t="s">
        <v>1700</v>
      </c>
      <c r="J171" s="283">
        <v>2.61</v>
      </c>
      <c r="K171" s="26" t="s">
        <v>18</v>
      </c>
      <c r="L171" s="55" t="s">
        <v>76</v>
      </c>
      <c r="M171" s="55" t="s">
        <v>77</v>
      </c>
      <c r="N171" s="26" t="s">
        <v>1723</v>
      </c>
      <c r="O171" s="26" t="s">
        <v>15</v>
      </c>
    </row>
    <row r="172" spans="1:15" ht="26.1" customHeight="1" x14ac:dyDescent="0.25">
      <c r="A172" s="26">
        <f t="shared" si="5"/>
        <v>171</v>
      </c>
      <c r="B172" s="46">
        <v>2051234778</v>
      </c>
      <c r="C172" s="285" t="str">
        <f t="shared" si="4"/>
        <v>Hà Minh Trường</v>
      </c>
      <c r="D172" s="280" t="s">
        <v>1463</v>
      </c>
      <c r="E172" s="281" t="s">
        <v>143</v>
      </c>
      <c r="F172" s="282" t="s">
        <v>229</v>
      </c>
      <c r="G172" s="26" t="s">
        <v>10</v>
      </c>
      <c r="H172" s="26" t="s">
        <v>11</v>
      </c>
      <c r="I172" s="26" t="s">
        <v>1700</v>
      </c>
      <c r="J172" s="283">
        <v>2.48</v>
      </c>
      <c r="K172" s="26" t="s">
        <v>784</v>
      </c>
      <c r="L172" s="55" t="s">
        <v>76</v>
      </c>
      <c r="M172" s="55" t="s">
        <v>77</v>
      </c>
      <c r="N172" s="26" t="s">
        <v>1723</v>
      </c>
      <c r="O172" s="26" t="s">
        <v>15</v>
      </c>
    </row>
    <row r="173" spans="1:15" ht="26.1" customHeight="1" x14ac:dyDescent="0.25">
      <c r="A173" s="26">
        <f t="shared" si="5"/>
        <v>172</v>
      </c>
      <c r="B173" s="46">
        <v>2051234625</v>
      </c>
      <c r="C173" s="285" t="str">
        <f t="shared" si="4"/>
        <v>Nguyễn Thái Văn</v>
      </c>
      <c r="D173" s="280" t="s">
        <v>462</v>
      </c>
      <c r="E173" s="281" t="s">
        <v>1278</v>
      </c>
      <c r="F173" s="282" t="s">
        <v>265</v>
      </c>
      <c r="G173" s="26" t="s">
        <v>10</v>
      </c>
      <c r="H173" s="26" t="s">
        <v>11</v>
      </c>
      <c r="I173" s="26" t="s">
        <v>1700</v>
      </c>
      <c r="J173" s="283">
        <v>2.38</v>
      </c>
      <c r="K173" s="26" t="s">
        <v>784</v>
      </c>
      <c r="L173" s="55" t="s">
        <v>76</v>
      </c>
      <c r="M173" s="55" t="s">
        <v>77</v>
      </c>
      <c r="N173" s="26" t="s">
        <v>1723</v>
      </c>
      <c r="O173" s="26" t="s">
        <v>15</v>
      </c>
    </row>
    <row r="174" spans="1:15" ht="26.1" customHeight="1" x14ac:dyDescent="0.25">
      <c r="A174" s="26">
        <f t="shared" si="5"/>
        <v>173</v>
      </c>
      <c r="B174" s="46">
        <v>2051231488</v>
      </c>
      <c r="C174" s="285" t="str">
        <f t="shared" si="4"/>
        <v>Đào Anh Đức</v>
      </c>
      <c r="D174" s="280" t="s">
        <v>1016</v>
      </c>
      <c r="E174" s="281" t="s">
        <v>89</v>
      </c>
      <c r="F174" s="282" t="s">
        <v>231</v>
      </c>
      <c r="G174" s="26" t="s">
        <v>10</v>
      </c>
      <c r="H174" s="26" t="s">
        <v>11</v>
      </c>
      <c r="I174" s="26" t="s">
        <v>1701</v>
      </c>
      <c r="J174" s="283">
        <v>3.17</v>
      </c>
      <c r="K174" s="26" t="s">
        <v>18</v>
      </c>
      <c r="L174" s="55" t="s">
        <v>76</v>
      </c>
      <c r="M174" s="55" t="s">
        <v>77</v>
      </c>
      <c r="N174" s="26" t="s">
        <v>1723</v>
      </c>
      <c r="O174" s="26" t="s">
        <v>15</v>
      </c>
    </row>
    <row r="175" spans="1:15" ht="26.1" customHeight="1" x14ac:dyDescent="0.25">
      <c r="A175" s="26">
        <f t="shared" si="5"/>
        <v>174</v>
      </c>
      <c r="B175" s="46">
        <v>2051234644</v>
      </c>
      <c r="C175" s="285" t="str">
        <f t="shared" si="4"/>
        <v>Nguyễn Khánh Duy</v>
      </c>
      <c r="D175" s="280" t="s">
        <v>511</v>
      </c>
      <c r="E175" s="281" t="s">
        <v>9</v>
      </c>
      <c r="F175" s="282" t="s">
        <v>258</v>
      </c>
      <c r="G175" s="26" t="s">
        <v>10</v>
      </c>
      <c r="H175" s="26" t="s">
        <v>11</v>
      </c>
      <c r="I175" s="26" t="s">
        <v>1701</v>
      </c>
      <c r="J175" s="283">
        <v>2.75</v>
      </c>
      <c r="K175" s="26" t="s">
        <v>18</v>
      </c>
      <c r="L175" s="55" t="s">
        <v>76</v>
      </c>
      <c r="M175" s="55" t="s">
        <v>77</v>
      </c>
      <c r="N175" s="26" t="s">
        <v>1723</v>
      </c>
      <c r="O175" s="26" t="s">
        <v>15</v>
      </c>
    </row>
    <row r="176" spans="1:15" ht="26.1" customHeight="1" x14ac:dyDescent="0.25">
      <c r="A176" s="26">
        <f t="shared" si="5"/>
        <v>175</v>
      </c>
      <c r="B176" s="46">
        <v>2051234619</v>
      </c>
      <c r="C176" s="285" t="str">
        <f t="shared" si="4"/>
        <v>Dương Công Hoàn</v>
      </c>
      <c r="D176" s="280" t="s">
        <v>1464</v>
      </c>
      <c r="E176" s="281" t="s">
        <v>506</v>
      </c>
      <c r="F176" s="282" t="s">
        <v>719</v>
      </c>
      <c r="G176" s="26" t="s">
        <v>10</v>
      </c>
      <c r="H176" s="26" t="s">
        <v>11</v>
      </c>
      <c r="I176" s="26" t="s">
        <v>1701</v>
      </c>
      <c r="J176" s="283">
        <v>3.23</v>
      </c>
      <c r="K176" s="26" t="s">
        <v>83</v>
      </c>
      <c r="L176" s="55" t="s">
        <v>76</v>
      </c>
      <c r="M176" s="55" t="s">
        <v>77</v>
      </c>
      <c r="N176" s="26" t="s">
        <v>1723</v>
      </c>
      <c r="O176" s="26" t="s">
        <v>15</v>
      </c>
    </row>
    <row r="177" spans="1:15" ht="26.1" customHeight="1" x14ac:dyDescent="0.25">
      <c r="A177" s="26">
        <f t="shared" si="5"/>
        <v>176</v>
      </c>
      <c r="B177" s="46">
        <v>2051234774</v>
      </c>
      <c r="C177" s="285" t="str">
        <f t="shared" si="4"/>
        <v>Trần Đức Huy</v>
      </c>
      <c r="D177" s="280" t="s">
        <v>97</v>
      </c>
      <c r="E177" s="281" t="s">
        <v>115</v>
      </c>
      <c r="F177" s="282" t="s">
        <v>248</v>
      </c>
      <c r="G177" s="26" t="s">
        <v>10</v>
      </c>
      <c r="H177" s="26" t="s">
        <v>11</v>
      </c>
      <c r="I177" s="26" t="s">
        <v>1701</v>
      </c>
      <c r="J177" s="283">
        <v>2.71</v>
      </c>
      <c r="K177" s="26" t="s">
        <v>18</v>
      </c>
      <c r="L177" s="55" t="s">
        <v>76</v>
      </c>
      <c r="M177" s="55" t="s">
        <v>77</v>
      </c>
      <c r="N177" s="26" t="s">
        <v>1723</v>
      </c>
      <c r="O177" s="26" t="s">
        <v>15</v>
      </c>
    </row>
    <row r="178" spans="1:15" ht="26.1" customHeight="1" x14ac:dyDescent="0.25">
      <c r="A178" s="26">
        <f t="shared" si="5"/>
        <v>177</v>
      </c>
      <c r="B178" s="46">
        <v>2051234812</v>
      </c>
      <c r="C178" s="285" t="str">
        <f t="shared" si="4"/>
        <v>Lê Trung Kiên</v>
      </c>
      <c r="D178" s="280" t="s">
        <v>1343</v>
      </c>
      <c r="E178" s="281" t="s">
        <v>44</v>
      </c>
      <c r="F178" s="282" t="s">
        <v>580</v>
      </c>
      <c r="G178" s="26" t="s">
        <v>10</v>
      </c>
      <c r="H178" s="26" t="s">
        <v>11</v>
      </c>
      <c r="I178" s="26" t="s">
        <v>1701</v>
      </c>
      <c r="J178" s="283">
        <v>2.23</v>
      </c>
      <c r="K178" s="26" t="s">
        <v>13</v>
      </c>
      <c r="L178" s="55" t="s">
        <v>76</v>
      </c>
      <c r="M178" s="55" t="s">
        <v>77</v>
      </c>
      <c r="N178" s="26" t="s">
        <v>1723</v>
      </c>
      <c r="O178" s="26" t="s">
        <v>15</v>
      </c>
    </row>
    <row r="179" spans="1:15" ht="26.1" customHeight="1" x14ac:dyDescent="0.25">
      <c r="A179" s="26">
        <f t="shared" si="5"/>
        <v>178</v>
      </c>
      <c r="B179" s="46">
        <v>2051234676</v>
      </c>
      <c r="C179" s="285" t="str">
        <f t="shared" si="4"/>
        <v>Lê Xuân Lâm</v>
      </c>
      <c r="D179" s="280" t="s">
        <v>1435</v>
      </c>
      <c r="E179" s="281" t="s">
        <v>274</v>
      </c>
      <c r="F179" s="282" t="s">
        <v>220</v>
      </c>
      <c r="G179" s="26" t="s">
        <v>10</v>
      </c>
      <c r="H179" s="26" t="s">
        <v>11</v>
      </c>
      <c r="I179" s="26" t="s">
        <v>1701</v>
      </c>
      <c r="J179" s="283">
        <v>2.75</v>
      </c>
      <c r="K179" s="26" t="s">
        <v>18</v>
      </c>
      <c r="L179" s="55" t="s">
        <v>76</v>
      </c>
      <c r="M179" s="55" t="s">
        <v>77</v>
      </c>
      <c r="N179" s="26" t="s">
        <v>1723</v>
      </c>
      <c r="O179" s="26" t="s">
        <v>15</v>
      </c>
    </row>
    <row r="180" spans="1:15" ht="26.1" customHeight="1" x14ac:dyDescent="0.25">
      <c r="A180" s="26">
        <f t="shared" si="5"/>
        <v>179</v>
      </c>
      <c r="B180" s="46">
        <v>2051234859</v>
      </c>
      <c r="C180" s="285" t="str">
        <f t="shared" si="4"/>
        <v>Trần Đức Mạnh</v>
      </c>
      <c r="D180" s="280" t="s">
        <v>97</v>
      </c>
      <c r="E180" s="281" t="s">
        <v>62</v>
      </c>
      <c r="F180" s="282" t="s">
        <v>672</v>
      </c>
      <c r="G180" s="26" t="s">
        <v>10</v>
      </c>
      <c r="H180" s="26" t="s">
        <v>11</v>
      </c>
      <c r="I180" s="26" t="s">
        <v>1701</v>
      </c>
      <c r="J180" s="283">
        <v>2.19</v>
      </c>
      <c r="K180" s="26" t="s">
        <v>13</v>
      </c>
      <c r="L180" s="55" t="s">
        <v>76</v>
      </c>
      <c r="M180" s="55" t="s">
        <v>77</v>
      </c>
      <c r="N180" s="26" t="s">
        <v>1723</v>
      </c>
      <c r="O180" s="26" t="s">
        <v>15</v>
      </c>
    </row>
    <row r="181" spans="1:15" ht="26.1" customHeight="1" x14ac:dyDescent="0.25">
      <c r="A181" s="26">
        <f t="shared" si="5"/>
        <v>180</v>
      </c>
      <c r="B181" s="46">
        <v>2051232330</v>
      </c>
      <c r="C181" s="285" t="str">
        <f t="shared" si="4"/>
        <v>Nguyễn Hoàng Sơn</v>
      </c>
      <c r="D181" s="280" t="s">
        <v>24</v>
      </c>
      <c r="E181" s="281" t="s">
        <v>301</v>
      </c>
      <c r="F181" s="282" t="s">
        <v>677</v>
      </c>
      <c r="G181" s="26" t="s">
        <v>10</v>
      </c>
      <c r="H181" s="26" t="s">
        <v>11</v>
      </c>
      <c r="I181" s="26" t="s">
        <v>1701</v>
      </c>
      <c r="J181" s="283">
        <v>2.61</v>
      </c>
      <c r="K181" s="26" t="s">
        <v>18</v>
      </c>
      <c r="L181" s="55" t="s">
        <v>76</v>
      </c>
      <c r="M181" s="55" t="s">
        <v>77</v>
      </c>
      <c r="N181" s="26" t="s">
        <v>1723</v>
      </c>
      <c r="O181" s="26" t="s">
        <v>15</v>
      </c>
    </row>
    <row r="182" spans="1:15" ht="26.1" customHeight="1" x14ac:dyDescent="0.25">
      <c r="A182" s="26">
        <f t="shared" si="5"/>
        <v>181</v>
      </c>
      <c r="B182" s="46">
        <v>2051234698</v>
      </c>
      <c r="C182" s="285" t="str">
        <f t="shared" si="4"/>
        <v>Nguyễn Minh Tâm</v>
      </c>
      <c r="D182" s="280" t="s">
        <v>41</v>
      </c>
      <c r="E182" s="281" t="s">
        <v>250</v>
      </c>
      <c r="F182" s="282" t="s">
        <v>578</v>
      </c>
      <c r="G182" s="26" t="s">
        <v>10</v>
      </c>
      <c r="H182" s="26" t="s">
        <v>11</v>
      </c>
      <c r="I182" s="26" t="s">
        <v>1701</v>
      </c>
      <c r="J182" s="283">
        <v>3.39</v>
      </c>
      <c r="K182" s="26" t="s">
        <v>83</v>
      </c>
      <c r="L182" s="55" t="s">
        <v>76</v>
      </c>
      <c r="M182" s="55" t="s">
        <v>77</v>
      </c>
      <c r="N182" s="26" t="s">
        <v>1723</v>
      </c>
      <c r="O182" s="26" t="s">
        <v>15</v>
      </c>
    </row>
    <row r="183" spans="1:15" ht="26.1" customHeight="1" x14ac:dyDescent="0.25">
      <c r="A183" s="26">
        <f t="shared" si="5"/>
        <v>182</v>
      </c>
      <c r="B183" s="46">
        <v>2051234629</v>
      </c>
      <c r="C183" s="285" t="str">
        <f t="shared" si="4"/>
        <v>Ngô Quang Thắng</v>
      </c>
      <c r="D183" s="280" t="s">
        <v>8</v>
      </c>
      <c r="E183" s="281" t="s">
        <v>92</v>
      </c>
      <c r="F183" s="282" t="s">
        <v>749</v>
      </c>
      <c r="G183" s="26" t="s">
        <v>10</v>
      </c>
      <c r="H183" s="26" t="s">
        <v>11</v>
      </c>
      <c r="I183" s="26" t="s">
        <v>1701</v>
      </c>
      <c r="J183" s="283">
        <v>2.83</v>
      </c>
      <c r="K183" s="26" t="s">
        <v>18</v>
      </c>
      <c r="L183" s="55" t="s">
        <v>76</v>
      </c>
      <c r="M183" s="55" t="s">
        <v>77</v>
      </c>
      <c r="N183" s="26" t="s">
        <v>1723</v>
      </c>
      <c r="O183" s="26" t="s">
        <v>15</v>
      </c>
    </row>
    <row r="184" spans="1:15" ht="26.1" customHeight="1" x14ac:dyDescent="0.25">
      <c r="A184" s="26">
        <f t="shared" si="5"/>
        <v>183</v>
      </c>
      <c r="B184" s="46">
        <v>2051234901</v>
      </c>
      <c r="C184" s="285" t="str">
        <f t="shared" si="4"/>
        <v>Phạm Văn Tuyển</v>
      </c>
      <c r="D184" s="280" t="s">
        <v>253</v>
      </c>
      <c r="E184" s="281" t="s">
        <v>839</v>
      </c>
      <c r="F184" s="282" t="s">
        <v>374</v>
      </c>
      <c r="G184" s="26" t="s">
        <v>10</v>
      </c>
      <c r="H184" s="26" t="s">
        <v>11</v>
      </c>
      <c r="I184" s="26" t="s">
        <v>1701</v>
      </c>
      <c r="J184" s="283">
        <v>2.62</v>
      </c>
      <c r="K184" s="26" t="s">
        <v>18</v>
      </c>
      <c r="L184" s="55" t="s">
        <v>76</v>
      </c>
      <c r="M184" s="55" t="s">
        <v>77</v>
      </c>
      <c r="N184" s="26" t="s">
        <v>1723</v>
      </c>
      <c r="O184" s="26" t="s">
        <v>15</v>
      </c>
    </row>
    <row r="185" spans="1:15" ht="26.1" customHeight="1" x14ac:dyDescent="0.25">
      <c r="A185" s="26">
        <f t="shared" si="5"/>
        <v>184</v>
      </c>
      <c r="B185" s="46">
        <v>2051234704</v>
      </c>
      <c r="C185" s="285" t="str">
        <f t="shared" si="4"/>
        <v>Phạm Văn An</v>
      </c>
      <c r="D185" s="280" t="s">
        <v>253</v>
      </c>
      <c r="E185" s="281" t="s">
        <v>152</v>
      </c>
      <c r="F185" s="282" t="s">
        <v>254</v>
      </c>
      <c r="G185" s="26" t="s">
        <v>10</v>
      </c>
      <c r="H185" s="26" t="s">
        <v>11</v>
      </c>
      <c r="I185" s="26" t="s">
        <v>1702</v>
      </c>
      <c r="J185" s="283">
        <v>2.67</v>
      </c>
      <c r="K185" s="26" t="s">
        <v>18</v>
      </c>
      <c r="L185" s="55" t="s">
        <v>76</v>
      </c>
      <c r="M185" s="55" t="s">
        <v>77</v>
      </c>
      <c r="N185" s="26" t="s">
        <v>1723</v>
      </c>
      <c r="O185" s="26" t="s">
        <v>15</v>
      </c>
    </row>
    <row r="186" spans="1:15" ht="26.1" customHeight="1" x14ac:dyDescent="0.25">
      <c r="A186" s="26">
        <f t="shared" si="5"/>
        <v>185</v>
      </c>
      <c r="B186" s="46">
        <v>2051234740</v>
      </c>
      <c r="C186" s="285" t="str">
        <f t="shared" si="4"/>
        <v>Phạm Thế Đạt</v>
      </c>
      <c r="D186" s="280" t="s">
        <v>128</v>
      </c>
      <c r="E186" s="281" t="s">
        <v>81</v>
      </c>
      <c r="F186" s="282" t="s">
        <v>703</v>
      </c>
      <c r="G186" s="26" t="s">
        <v>10</v>
      </c>
      <c r="H186" s="26" t="s">
        <v>11</v>
      </c>
      <c r="I186" s="26" t="s">
        <v>1702</v>
      </c>
      <c r="J186" s="283">
        <v>2.4300000000000002</v>
      </c>
      <c r="K186" s="26" t="s">
        <v>784</v>
      </c>
      <c r="L186" s="55" t="s">
        <v>76</v>
      </c>
      <c r="M186" s="55" t="s">
        <v>77</v>
      </c>
      <c r="N186" s="26" t="s">
        <v>1723</v>
      </c>
      <c r="O186" s="26" t="s">
        <v>15</v>
      </c>
    </row>
    <row r="187" spans="1:15" ht="26.1" customHeight="1" x14ac:dyDescent="0.25">
      <c r="A187" s="26">
        <f t="shared" si="5"/>
        <v>186</v>
      </c>
      <c r="B187" s="46">
        <v>2051234842</v>
      </c>
      <c r="C187" s="285" t="str">
        <f t="shared" si="4"/>
        <v>Trần Công Đạt</v>
      </c>
      <c r="D187" s="280" t="s">
        <v>1282</v>
      </c>
      <c r="E187" s="281" t="s">
        <v>81</v>
      </c>
      <c r="F187" s="282" t="s">
        <v>346</v>
      </c>
      <c r="G187" s="26" t="s">
        <v>10</v>
      </c>
      <c r="H187" s="26" t="s">
        <v>11</v>
      </c>
      <c r="I187" s="26" t="s">
        <v>1702</v>
      </c>
      <c r="J187" s="283">
        <v>2.36</v>
      </c>
      <c r="K187" s="26" t="s">
        <v>784</v>
      </c>
      <c r="L187" s="55" t="s">
        <v>76</v>
      </c>
      <c r="M187" s="55" t="s">
        <v>77</v>
      </c>
      <c r="N187" s="26" t="s">
        <v>1723</v>
      </c>
      <c r="O187" s="26" t="s">
        <v>15</v>
      </c>
    </row>
    <row r="188" spans="1:15" ht="26.1" customHeight="1" x14ac:dyDescent="0.25">
      <c r="A188" s="26">
        <f t="shared" si="5"/>
        <v>187</v>
      </c>
      <c r="B188" s="46">
        <v>2051234705</v>
      </c>
      <c r="C188" s="285" t="str">
        <f t="shared" si="4"/>
        <v>Phạm Văn Dương</v>
      </c>
      <c r="D188" s="280" t="s">
        <v>253</v>
      </c>
      <c r="E188" s="281" t="s">
        <v>308</v>
      </c>
      <c r="F188" s="282" t="s">
        <v>1012</v>
      </c>
      <c r="G188" s="26" t="s">
        <v>10</v>
      </c>
      <c r="H188" s="26" t="s">
        <v>11</v>
      </c>
      <c r="I188" s="26" t="s">
        <v>1702</v>
      </c>
      <c r="J188" s="283">
        <v>2.98</v>
      </c>
      <c r="K188" s="26" t="s">
        <v>18</v>
      </c>
      <c r="L188" s="55" t="s">
        <v>76</v>
      </c>
      <c r="M188" s="55" t="s">
        <v>77</v>
      </c>
      <c r="N188" s="26" t="s">
        <v>1723</v>
      </c>
      <c r="O188" s="26" t="s">
        <v>15</v>
      </c>
    </row>
    <row r="189" spans="1:15" ht="26.1" customHeight="1" x14ac:dyDescent="0.25">
      <c r="A189" s="26">
        <f t="shared" si="5"/>
        <v>188</v>
      </c>
      <c r="B189" s="46">
        <v>2051234818</v>
      </c>
      <c r="C189" s="285" t="str">
        <f t="shared" si="4"/>
        <v>Đỗ Trường Giang</v>
      </c>
      <c r="D189" s="280" t="s">
        <v>1465</v>
      </c>
      <c r="E189" s="281" t="s">
        <v>331</v>
      </c>
      <c r="F189" s="282" t="s">
        <v>736</v>
      </c>
      <c r="G189" s="26" t="s">
        <v>10</v>
      </c>
      <c r="H189" s="26" t="s">
        <v>11</v>
      </c>
      <c r="I189" s="26" t="s">
        <v>1702</v>
      </c>
      <c r="J189" s="283">
        <v>2.38</v>
      </c>
      <c r="K189" s="26" t="s">
        <v>784</v>
      </c>
      <c r="L189" s="55" t="s">
        <v>76</v>
      </c>
      <c r="M189" s="55" t="s">
        <v>77</v>
      </c>
      <c r="N189" s="26" t="s">
        <v>1723</v>
      </c>
      <c r="O189" s="26" t="s">
        <v>15</v>
      </c>
    </row>
    <row r="190" spans="1:15" ht="26.1" customHeight="1" x14ac:dyDescent="0.25">
      <c r="A190" s="26">
        <f t="shared" si="5"/>
        <v>189</v>
      </c>
      <c r="B190" s="46">
        <v>2051231501</v>
      </c>
      <c r="C190" s="285" t="str">
        <f t="shared" si="4"/>
        <v>Nguyễn Kiên Giang</v>
      </c>
      <c r="D190" s="280" t="s">
        <v>1466</v>
      </c>
      <c r="E190" s="281" t="s">
        <v>331</v>
      </c>
      <c r="F190" s="282" t="s">
        <v>650</v>
      </c>
      <c r="G190" s="26" t="s">
        <v>10</v>
      </c>
      <c r="H190" s="26" t="s">
        <v>11</v>
      </c>
      <c r="I190" s="26" t="s">
        <v>1702</v>
      </c>
      <c r="J190" s="283">
        <v>2.5499999999999998</v>
      </c>
      <c r="K190" s="26" t="s">
        <v>18</v>
      </c>
      <c r="L190" s="55" t="s">
        <v>76</v>
      </c>
      <c r="M190" s="55" t="s">
        <v>77</v>
      </c>
      <c r="N190" s="26" t="s">
        <v>1723</v>
      </c>
      <c r="O190" s="26" t="s">
        <v>15</v>
      </c>
    </row>
    <row r="191" spans="1:15" ht="26.1" customHeight="1" x14ac:dyDescent="0.25">
      <c r="A191" s="26">
        <f t="shared" si="5"/>
        <v>190</v>
      </c>
      <c r="B191" s="46">
        <v>2051234797</v>
      </c>
      <c r="C191" s="285" t="str">
        <f t="shared" si="4"/>
        <v>Phạm Như Giang</v>
      </c>
      <c r="D191" s="280" t="s">
        <v>751</v>
      </c>
      <c r="E191" s="281" t="s">
        <v>331</v>
      </c>
      <c r="F191" s="282" t="s">
        <v>649</v>
      </c>
      <c r="G191" s="26" t="s">
        <v>10</v>
      </c>
      <c r="H191" s="26" t="s">
        <v>11</v>
      </c>
      <c r="I191" s="26" t="s">
        <v>1702</v>
      </c>
      <c r="J191" s="283">
        <v>2.61</v>
      </c>
      <c r="K191" s="26" t="s">
        <v>18</v>
      </c>
      <c r="L191" s="55" t="s">
        <v>76</v>
      </c>
      <c r="M191" s="55" t="s">
        <v>77</v>
      </c>
      <c r="N191" s="26" t="s">
        <v>1723</v>
      </c>
      <c r="O191" s="26" t="s">
        <v>15</v>
      </c>
    </row>
    <row r="192" spans="1:15" ht="26.1" customHeight="1" x14ac:dyDescent="0.25">
      <c r="A192" s="26">
        <f t="shared" si="5"/>
        <v>191</v>
      </c>
      <c r="B192" s="46">
        <v>2051234654</v>
      </c>
      <c r="C192" s="285" t="str">
        <f t="shared" si="4"/>
        <v>Lại Trọng Hải</v>
      </c>
      <c r="D192" s="280" t="s">
        <v>1467</v>
      </c>
      <c r="E192" s="281" t="s">
        <v>23</v>
      </c>
      <c r="F192" s="282" t="s">
        <v>735</v>
      </c>
      <c r="G192" s="26" t="s">
        <v>10</v>
      </c>
      <c r="H192" s="26" t="s">
        <v>11</v>
      </c>
      <c r="I192" s="26" t="s">
        <v>1702</v>
      </c>
      <c r="J192" s="283">
        <v>2.84</v>
      </c>
      <c r="K192" s="26" t="s">
        <v>18</v>
      </c>
      <c r="L192" s="55" t="s">
        <v>76</v>
      </c>
      <c r="M192" s="55" t="s">
        <v>77</v>
      </c>
      <c r="N192" s="26" t="s">
        <v>1723</v>
      </c>
      <c r="O192" s="26" t="s">
        <v>15</v>
      </c>
    </row>
    <row r="193" spans="1:15" ht="26.1" customHeight="1" x14ac:dyDescent="0.25">
      <c r="A193" s="26">
        <f t="shared" si="5"/>
        <v>192</v>
      </c>
      <c r="B193" s="46">
        <v>2051234645</v>
      </c>
      <c r="C193" s="285" t="str">
        <f t="shared" si="4"/>
        <v>Nguyễn Đức Hải</v>
      </c>
      <c r="D193" s="280" t="s">
        <v>46</v>
      </c>
      <c r="E193" s="281" t="s">
        <v>23</v>
      </c>
      <c r="F193" s="282" t="s">
        <v>587</v>
      </c>
      <c r="G193" s="26" t="s">
        <v>10</v>
      </c>
      <c r="H193" s="26" t="s">
        <v>11</v>
      </c>
      <c r="I193" s="26" t="s">
        <v>1702</v>
      </c>
      <c r="J193" s="283">
        <v>2.2599999999999998</v>
      </c>
      <c r="K193" s="26" t="s">
        <v>13</v>
      </c>
      <c r="L193" s="55" t="s">
        <v>76</v>
      </c>
      <c r="M193" s="55" t="s">
        <v>77</v>
      </c>
      <c r="N193" s="26" t="s">
        <v>1723</v>
      </c>
      <c r="O193" s="26" t="s">
        <v>15</v>
      </c>
    </row>
    <row r="194" spans="1:15" ht="26.1" customHeight="1" x14ac:dyDescent="0.25">
      <c r="A194" s="26">
        <f t="shared" si="5"/>
        <v>193</v>
      </c>
      <c r="B194" s="46">
        <v>2051234600</v>
      </c>
      <c r="C194" s="285" t="str">
        <f t="shared" si="4"/>
        <v>Bùi Văn Hào</v>
      </c>
      <c r="D194" s="280" t="s">
        <v>437</v>
      </c>
      <c r="E194" s="281" t="s">
        <v>1254</v>
      </c>
      <c r="F194" s="282" t="s">
        <v>696</v>
      </c>
      <c r="G194" s="26" t="s">
        <v>10</v>
      </c>
      <c r="H194" s="26" t="s">
        <v>11</v>
      </c>
      <c r="I194" s="26" t="s">
        <v>1702</v>
      </c>
      <c r="J194" s="283">
        <v>3.35</v>
      </c>
      <c r="K194" s="26" t="s">
        <v>83</v>
      </c>
      <c r="L194" s="55" t="s">
        <v>76</v>
      </c>
      <c r="M194" s="55" t="s">
        <v>77</v>
      </c>
      <c r="N194" s="26" t="s">
        <v>1723</v>
      </c>
      <c r="O194" s="26" t="s">
        <v>15</v>
      </c>
    </row>
    <row r="195" spans="1:15" ht="26.1" customHeight="1" x14ac:dyDescent="0.25">
      <c r="A195" s="26">
        <f t="shared" si="5"/>
        <v>194</v>
      </c>
      <c r="B195" s="46">
        <v>2051231511</v>
      </c>
      <c r="C195" s="285" t="str">
        <f t="shared" ref="C195:C258" si="6">D195&amp;" "&amp;E195</f>
        <v>Trần Trung Hiếu</v>
      </c>
      <c r="D195" s="280" t="s">
        <v>185</v>
      </c>
      <c r="E195" s="281" t="s">
        <v>148</v>
      </c>
      <c r="F195" s="282" t="s">
        <v>398</v>
      </c>
      <c r="G195" s="26" t="s">
        <v>10</v>
      </c>
      <c r="H195" s="26" t="s">
        <v>11</v>
      </c>
      <c r="I195" s="26" t="s">
        <v>1702</v>
      </c>
      <c r="J195" s="283">
        <v>2.5299999999999998</v>
      </c>
      <c r="K195" s="26" t="s">
        <v>18</v>
      </c>
      <c r="L195" s="55" t="s">
        <v>76</v>
      </c>
      <c r="M195" s="55" t="s">
        <v>77</v>
      </c>
      <c r="N195" s="26" t="s">
        <v>1723</v>
      </c>
      <c r="O195" s="26" t="s">
        <v>15</v>
      </c>
    </row>
    <row r="196" spans="1:15" ht="26.1" customHeight="1" x14ac:dyDescent="0.25">
      <c r="A196" s="26">
        <f t="shared" ref="A196:A259" si="7">+A195+1</f>
        <v>195</v>
      </c>
      <c r="B196" s="46">
        <v>2051231526</v>
      </c>
      <c r="C196" s="285" t="str">
        <f t="shared" si="6"/>
        <v>Trần Bảo Huy</v>
      </c>
      <c r="D196" s="280" t="s">
        <v>1468</v>
      </c>
      <c r="E196" s="281" t="s">
        <v>115</v>
      </c>
      <c r="F196" s="282" t="s">
        <v>625</v>
      </c>
      <c r="G196" s="26" t="s">
        <v>10</v>
      </c>
      <c r="H196" s="26" t="s">
        <v>11</v>
      </c>
      <c r="I196" s="26" t="s">
        <v>1702</v>
      </c>
      <c r="J196" s="283">
        <v>2.62</v>
      </c>
      <c r="K196" s="26" t="s">
        <v>18</v>
      </c>
      <c r="L196" s="55" t="s">
        <v>76</v>
      </c>
      <c r="M196" s="55" t="s">
        <v>77</v>
      </c>
      <c r="N196" s="26" t="s">
        <v>1723</v>
      </c>
      <c r="O196" s="26" t="s">
        <v>15</v>
      </c>
    </row>
    <row r="197" spans="1:15" ht="26.1" customHeight="1" x14ac:dyDescent="0.25">
      <c r="A197" s="26">
        <f t="shared" si="7"/>
        <v>196</v>
      </c>
      <c r="B197" s="46">
        <v>2051234633</v>
      </c>
      <c r="C197" s="285" t="str">
        <f t="shared" si="6"/>
        <v>Nguyễn Gia Khiêm</v>
      </c>
      <c r="D197" s="280" t="s">
        <v>394</v>
      </c>
      <c r="E197" s="281" t="s">
        <v>1289</v>
      </c>
      <c r="F197" s="282" t="s">
        <v>227</v>
      </c>
      <c r="G197" s="26" t="s">
        <v>10</v>
      </c>
      <c r="H197" s="26" t="s">
        <v>11</v>
      </c>
      <c r="I197" s="26" t="s">
        <v>1702</v>
      </c>
      <c r="J197" s="283">
        <v>2.5299999999999998</v>
      </c>
      <c r="K197" s="26" t="s">
        <v>18</v>
      </c>
      <c r="L197" s="55" t="s">
        <v>76</v>
      </c>
      <c r="M197" s="55" t="s">
        <v>77</v>
      </c>
      <c r="N197" s="26" t="s">
        <v>1723</v>
      </c>
      <c r="O197" s="26" t="s">
        <v>15</v>
      </c>
    </row>
    <row r="198" spans="1:15" ht="26.1" customHeight="1" x14ac:dyDescent="0.25">
      <c r="A198" s="26">
        <f t="shared" si="7"/>
        <v>197</v>
      </c>
      <c r="B198" s="46">
        <v>2051234624</v>
      </c>
      <c r="C198" s="285" t="str">
        <f t="shared" si="6"/>
        <v>Phạm Viết Duy Linh</v>
      </c>
      <c r="D198" s="280" t="s">
        <v>1469</v>
      </c>
      <c r="E198" s="281" t="s">
        <v>129</v>
      </c>
      <c r="F198" s="282" t="s">
        <v>1470</v>
      </c>
      <c r="G198" s="26" t="s">
        <v>10</v>
      </c>
      <c r="H198" s="26" t="s">
        <v>11</v>
      </c>
      <c r="I198" s="26" t="s">
        <v>1702</v>
      </c>
      <c r="J198" s="283">
        <v>3.28</v>
      </c>
      <c r="K198" s="26" t="s">
        <v>83</v>
      </c>
      <c r="L198" s="55" t="s">
        <v>76</v>
      </c>
      <c r="M198" s="55" t="s">
        <v>77</v>
      </c>
      <c r="N198" s="26" t="s">
        <v>1723</v>
      </c>
      <c r="O198" s="26" t="s">
        <v>15</v>
      </c>
    </row>
    <row r="199" spans="1:15" ht="26.1" customHeight="1" x14ac:dyDescent="0.25">
      <c r="A199" s="26">
        <f t="shared" si="7"/>
        <v>198</v>
      </c>
      <c r="B199" s="46">
        <v>2051234800</v>
      </c>
      <c r="C199" s="285" t="str">
        <f t="shared" si="6"/>
        <v>Trần Văn Long</v>
      </c>
      <c r="D199" s="280" t="s">
        <v>397</v>
      </c>
      <c r="E199" s="281" t="s">
        <v>91</v>
      </c>
      <c r="F199" s="282" t="s">
        <v>706</v>
      </c>
      <c r="G199" s="26" t="s">
        <v>10</v>
      </c>
      <c r="H199" s="26" t="s">
        <v>11</v>
      </c>
      <c r="I199" s="26" t="s">
        <v>1702</v>
      </c>
      <c r="J199" s="283">
        <v>2.64</v>
      </c>
      <c r="K199" s="26" t="s">
        <v>18</v>
      </c>
      <c r="L199" s="55" t="s">
        <v>76</v>
      </c>
      <c r="M199" s="55" t="s">
        <v>77</v>
      </c>
      <c r="N199" s="26" t="s">
        <v>1723</v>
      </c>
      <c r="O199" s="26" t="s">
        <v>15</v>
      </c>
    </row>
    <row r="200" spans="1:15" ht="26.1" customHeight="1" x14ac:dyDescent="0.25">
      <c r="A200" s="26">
        <f t="shared" si="7"/>
        <v>199</v>
      </c>
      <c r="B200" s="46">
        <v>2051234782</v>
      </c>
      <c r="C200" s="285" t="str">
        <f t="shared" si="6"/>
        <v>Thang Hùng Mạnh</v>
      </c>
      <c r="D200" s="280" t="s">
        <v>1471</v>
      </c>
      <c r="E200" s="281" t="s">
        <v>62</v>
      </c>
      <c r="F200" s="282" t="s">
        <v>569</v>
      </c>
      <c r="G200" s="26" t="s">
        <v>10</v>
      </c>
      <c r="H200" s="26" t="s">
        <v>11</v>
      </c>
      <c r="I200" s="26" t="s">
        <v>1702</v>
      </c>
      <c r="J200" s="283">
        <v>2.33</v>
      </c>
      <c r="K200" s="26" t="s">
        <v>784</v>
      </c>
      <c r="L200" s="55" t="s">
        <v>76</v>
      </c>
      <c r="M200" s="55" t="s">
        <v>77</v>
      </c>
      <c r="N200" s="26" t="s">
        <v>1723</v>
      </c>
      <c r="O200" s="26" t="s">
        <v>15</v>
      </c>
    </row>
    <row r="201" spans="1:15" ht="26.1" customHeight="1" x14ac:dyDescent="0.25">
      <c r="A201" s="26">
        <f t="shared" si="7"/>
        <v>200</v>
      </c>
      <c r="B201" s="46">
        <v>2051234789</v>
      </c>
      <c r="C201" s="285" t="str">
        <f t="shared" si="6"/>
        <v>Nguyễn Đức Minh</v>
      </c>
      <c r="D201" s="280" t="s">
        <v>46</v>
      </c>
      <c r="E201" s="281" t="s">
        <v>55</v>
      </c>
      <c r="F201" s="282" t="s">
        <v>269</v>
      </c>
      <c r="G201" s="26" t="s">
        <v>10</v>
      </c>
      <c r="H201" s="26" t="s">
        <v>11</v>
      </c>
      <c r="I201" s="26" t="s">
        <v>1702</v>
      </c>
      <c r="J201" s="283">
        <v>2.5</v>
      </c>
      <c r="K201" s="26" t="s">
        <v>18</v>
      </c>
      <c r="L201" s="55" t="s">
        <v>76</v>
      </c>
      <c r="M201" s="55" t="s">
        <v>77</v>
      </c>
      <c r="N201" s="26" t="s">
        <v>1723</v>
      </c>
      <c r="O201" s="26" t="s">
        <v>15</v>
      </c>
    </row>
    <row r="202" spans="1:15" ht="26.1" customHeight="1" x14ac:dyDescent="0.25">
      <c r="A202" s="26">
        <f t="shared" si="7"/>
        <v>201</v>
      </c>
      <c r="B202" s="46">
        <v>2051234618</v>
      </c>
      <c r="C202" s="285" t="str">
        <f t="shared" si="6"/>
        <v>Lưu Minh Thọ</v>
      </c>
      <c r="D202" s="280" t="s">
        <v>1472</v>
      </c>
      <c r="E202" s="281" t="s">
        <v>798</v>
      </c>
      <c r="F202" s="282" t="s">
        <v>236</v>
      </c>
      <c r="G202" s="26" t="s">
        <v>10</v>
      </c>
      <c r="H202" s="26" t="s">
        <v>11</v>
      </c>
      <c r="I202" s="26" t="s">
        <v>1702</v>
      </c>
      <c r="J202" s="283">
        <v>2.79</v>
      </c>
      <c r="K202" s="26" t="s">
        <v>18</v>
      </c>
      <c r="L202" s="55" t="s">
        <v>76</v>
      </c>
      <c r="M202" s="55" t="s">
        <v>77</v>
      </c>
      <c r="N202" s="26" t="s">
        <v>1723</v>
      </c>
      <c r="O202" s="26" t="s">
        <v>15</v>
      </c>
    </row>
    <row r="203" spans="1:15" ht="26.1" customHeight="1" x14ac:dyDescent="0.25">
      <c r="A203" s="26">
        <f t="shared" si="7"/>
        <v>202</v>
      </c>
      <c r="B203" s="46">
        <v>2051234634</v>
      </c>
      <c r="C203" s="285" t="str">
        <f t="shared" si="6"/>
        <v>Nguyễn Văn Trường</v>
      </c>
      <c r="D203" s="280" t="s">
        <v>16</v>
      </c>
      <c r="E203" s="281" t="s">
        <v>143</v>
      </c>
      <c r="F203" s="282" t="s">
        <v>495</v>
      </c>
      <c r="G203" s="26" t="s">
        <v>10</v>
      </c>
      <c r="H203" s="26" t="s">
        <v>11</v>
      </c>
      <c r="I203" s="26" t="s">
        <v>1702</v>
      </c>
      <c r="J203" s="283">
        <v>2.94</v>
      </c>
      <c r="K203" s="26" t="s">
        <v>18</v>
      </c>
      <c r="L203" s="55" t="s">
        <v>76</v>
      </c>
      <c r="M203" s="55" t="s">
        <v>77</v>
      </c>
      <c r="N203" s="26" t="s">
        <v>1723</v>
      </c>
      <c r="O203" s="26" t="s">
        <v>15</v>
      </c>
    </row>
    <row r="204" spans="1:15" ht="26.1" customHeight="1" x14ac:dyDescent="0.25">
      <c r="A204" s="26">
        <f t="shared" si="7"/>
        <v>203</v>
      </c>
      <c r="B204" s="46">
        <v>2051234691</v>
      </c>
      <c r="C204" s="285" t="str">
        <f t="shared" si="6"/>
        <v>Lê Anh Tuấn</v>
      </c>
      <c r="D204" s="280" t="s">
        <v>325</v>
      </c>
      <c r="E204" s="281" t="s">
        <v>110</v>
      </c>
      <c r="F204" s="282" t="s">
        <v>1397</v>
      </c>
      <c r="G204" s="26" t="s">
        <v>10</v>
      </c>
      <c r="H204" s="26" t="s">
        <v>11</v>
      </c>
      <c r="I204" s="26" t="s">
        <v>1702</v>
      </c>
      <c r="J204" s="283">
        <v>2.2599999999999998</v>
      </c>
      <c r="K204" s="26" t="s">
        <v>13</v>
      </c>
      <c r="L204" s="55" t="s">
        <v>76</v>
      </c>
      <c r="M204" s="55" t="s">
        <v>77</v>
      </c>
      <c r="N204" s="26" t="s">
        <v>1723</v>
      </c>
      <c r="O204" s="26" t="s">
        <v>15</v>
      </c>
    </row>
    <row r="205" spans="1:15" ht="26.1" customHeight="1" x14ac:dyDescent="0.25">
      <c r="A205" s="26">
        <f t="shared" si="7"/>
        <v>204</v>
      </c>
      <c r="B205" s="46">
        <v>2051234875</v>
      </c>
      <c r="C205" s="285" t="str">
        <f t="shared" si="6"/>
        <v>Hà Thanh Tùng</v>
      </c>
      <c r="D205" s="280" t="s">
        <v>1473</v>
      </c>
      <c r="E205" s="281" t="s">
        <v>85</v>
      </c>
      <c r="F205" s="282" t="s">
        <v>1474</v>
      </c>
      <c r="G205" s="26" t="s">
        <v>10</v>
      </c>
      <c r="H205" s="26" t="s">
        <v>11</v>
      </c>
      <c r="I205" s="26" t="s">
        <v>1702</v>
      </c>
      <c r="J205" s="283">
        <v>3.31</v>
      </c>
      <c r="K205" s="26" t="s">
        <v>83</v>
      </c>
      <c r="L205" s="55" t="s">
        <v>76</v>
      </c>
      <c r="M205" s="55" t="s">
        <v>77</v>
      </c>
      <c r="N205" s="26" t="s">
        <v>1723</v>
      </c>
      <c r="O205" s="26" t="s">
        <v>15</v>
      </c>
    </row>
    <row r="206" spans="1:15" ht="26.1" customHeight="1" x14ac:dyDescent="0.25">
      <c r="A206" s="26">
        <f t="shared" si="7"/>
        <v>205</v>
      </c>
      <c r="B206" s="46">
        <v>2051231474</v>
      </c>
      <c r="C206" s="285" t="str">
        <f t="shared" si="6"/>
        <v>Hoàng Sỹ Chiến</v>
      </c>
      <c r="D206" s="280" t="s">
        <v>1475</v>
      </c>
      <c r="E206" s="281" t="s">
        <v>42</v>
      </c>
      <c r="F206" s="282" t="s">
        <v>698</v>
      </c>
      <c r="G206" s="26" t="s">
        <v>10</v>
      </c>
      <c r="H206" s="26" t="s">
        <v>11</v>
      </c>
      <c r="I206" s="26" t="s">
        <v>1703</v>
      </c>
      <c r="J206" s="283">
        <v>2.21</v>
      </c>
      <c r="K206" s="26" t="s">
        <v>13</v>
      </c>
      <c r="L206" s="55" t="s">
        <v>76</v>
      </c>
      <c r="M206" s="55" t="s">
        <v>77</v>
      </c>
      <c r="N206" s="26" t="s">
        <v>1723</v>
      </c>
      <c r="O206" s="26" t="s">
        <v>15</v>
      </c>
    </row>
    <row r="207" spans="1:15" ht="26.1" customHeight="1" x14ac:dyDescent="0.25">
      <c r="A207" s="26">
        <f t="shared" si="7"/>
        <v>206</v>
      </c>
      <c r="B207" s="46">
        <v>2051234673</v>
      </c>
      <c r="C207" s="285" t="str">
        <f t="shared" si="6"/>
        <v>Phạm Đức Chiến</v>
      </c>
      <c r="D207" s="280" t="s">
        <v>22</v>
      </c>
      <c r="E207" s="281" t="s">
        <v>42</v>
      </c>
      <c r="F207" s="282" t="s">
        <v>757</v>
      </c>
      <c r="G207" s="26" t="s">
        <v>10</v>
      </c>
      <c r="H207" s="26" t="s">
        <v>11</v>
      </c>
      <c r="I207" s="26" t="s">
        <v>1703</v>
      </c>
      <c r="J207" s="283">
        <v>2.52</v>
      </c>
      <c r="K207" s="26" t="s">
        <v>18</v>
      </c>
      <c r="L207" s="55" t="s">
        <v>76</v>
      </c>
      <c r="M207" s="55" t="s">
        <v>77</v>
      </c>
      <c r="N207" s="26" t="s">
        <v>1723</v>
      </c>
      <c r="O207" s="26" t="s">
        <v>15</v>
      </c>
    </row>
    <row r="208" spans="1:15" ht="26.1" customHeight="1" x14ac:dyDescent="0.25">
      <c r="A208" s="26">
        <f t="shared" si="7"/>
        <v>207</v>
      </c>
      <c r="B208" s="46">
        <v>2051231476</v>
      </c>
      <c r="C208" s="285" t="str">
        <f t="shared" si="6"/>
        <v>Hà Quý Chinh</v>
      </c>
      <c r="D208" s="280" t="s">
        <v>1476</v>
      </c>
      <c r="E208" s="281" t="s">
        <v>496</v>
      </c>
      <c r="F208" s="282" t="s">
        <v>679</v>
      </c>
      <c r="G208" s="26" t="s">
        <v>10</v>
      </c>
      <c r="H208" s="26" t="s">
        <v>11</v>
      </c>
      <c r="I208" s="26" t="s">
        <v>1703</v>
      </c>
      <c r="J208" s="283">
        <v>2.35</v>
      </c>
      <c r="K208" s="26" t="s">
        <v>784</v>
      </c>
      <c r="L208" s="55" t="s">
        <v>76</v>
      </c>
      <c r="M208" s="55" t="s">
        <v>77</v>
      </c>
      <c r="N208" s="26" t="s">
        <v>1723</v>
      </c>
      <c r="O208" s="26" t="s">
        <v>15</v>
      </c>
    </row>
    <row r="209" spans="1:15" ht="26.1" customHeight="1" x14ac:dyDescent="0.25">
      <c r="A209" s="26">
        <f t="shared" si="7"/>
        <v>208</v>
      </c>
      <c r="B209" s="46">
        <v>2051234817</v>
      </c>
      <c r="C209" s="285" t="str">
        <f t="shared" si="6"/>
        <v>Trần Thành Công</v>
      </c>
      <c r="D209" s="280" t="s">
        <v>489</v>
      </c>
      <c r="E209" s="281" t="s">
        <v>328</v>
      </c>
      <c r="F209" s="282" t="s">
        <v>517</v>
      </c>
      <c r="G209" s="26" t="s">
        <v>10</v>
      </c>
      <c r="H209" s="26" t="s">
        <v>11</v>
      </c>
      <c r="I209" s="26" t="s">
        <v>1703</v>
      </c>
      <c r="J209" s="283">
        <v>2.73</v>
      </c>
      <c r="K209" s="26" t="s">
        <v>18</v>
      </c>
      <c r="L209" s="55" t="s">
        <v>76</v>
      </c>
      <c r="M209" s="55" t="s">
        <v>77</v>
      </c>
      <c r="N209" s="26" t="s">
        <v>1723</v>
      </c>
      <c r="O209" s="26" t="s">
        <v>15</v>
      </c>
    </row>
    <row r="210" spans="1:15" ht="26.1" customHeight="1" x14ac:dyDescent="0.25">
      <c r="A210" s="26">
        <f t="shared" si="7"/>
        <v>209</v>
      </c>
      <c r="B210" s="46">
        <v>2051234611</v>
      </c>
      <c r="C210" s="285" t="str">
        <f t="shared" si="6"/>
        <v>Trịnh Tiến Đạt</v>
      </c>
      <c r="D210" s="280" t="s">
        <v>1477</v>
      </c>
      <c r="E210" s="281" t="s">
        <v>81</v>
      </c>
      <c r="F210" s="282" t="s">
        <v>540</v>
      </c>
      <c r="G210" s="26" t="s">
        <v>10</v>
      </c>
      <c r="H210" s="26" t="s">
        <v>11</v>
      </c>
      <c r="I210" s="26" t="s">
        <v>1703</v>
      </c>
      <c r="J210" s="283">
        <v>2.62</v>
      </c>
      <c r="K210" s="26" t="s">
        <v>18</v>
      </c>
      <c r="L210" s="55" t="s">
        <v>76</v>
      </c>
      <c r="M210" s="55" t="s">
        <v>77</v>
      </c>
      <c r="N210" s="26" t="s">
        <v>1723</v>
      </c>
      <c r="O210" s="26" t="s">
        <v>15</v>
      </c>
    </row>
    <row r="211" spans="1:15" ht="26.1" customHeight="1" x14ac:dyDescent="0.25">
      <c r="A211" s="26">
        <f t="shared" si="7"/>
        <v>210</v>
      </c>
      <c r="B211" s="46">
        <v>2051234846</v>
      </c>
      <c r="C211" s="285" t="str">
        <f t="shared" si="6"/>
        <v>Nguyễn Bá Hải</v>
      </c>
      <c r="D211" s="280" t="s">
        <v>90</v>
      </c>
      <c r="E211" s="281" t="s">
        <v>23</v>
      </c>
      <c r="F211" s="282" t="s">
        <v>649</v>
      </c>
      <c r="G211" s="26" t="s">
        <v>10</v>
      </c>
      <c r="H211" s="26" t="s">
        <v>11</v>
      </c>
      <c r="I211" s="26" t="s">
        <v>1703</v>
      </c>
      <c r="J211" s="283">
        <v>2.52</v>
      </c>
      <c r="K211" s="26" t="s">
        <v>18</v>
      </c>
      <c r="L211" s="55" t="s">
        <v>76</v>
      </c>
      <c r="M211" s="55" t="s">
        <v>77</v>
      </c>
      <c r="N211" s="26" t="s">
        <v>1723</v>
      </c>
      <c r="O211" s="26" t="s">
        <v>15</v>
      </c>
    </row>
    <row r="212" spans="1:15" ht="26.1" customHeight="1" x14ac:dyDescent="0.25">
      <c r="A212" s="26">
        <f t="shared" si="7"/>
        <v>211</v>
      </c>
      <c r="B212" s="46">
        <v>2051234666</v>
      </c>
      <c r="C212" s="285" t="str">
        <f t="shared" si="6"/>
        <v>Bùi Huy Hiếu</v>
      </c>
      <c r="D212" s="280" t="s">
        <v>507</v>
      </c>
      <c r="E212" s="281" t="s">
        <v>148</v>
      </c>
      <c r="F212" s="282" t="s">
        <v>728</v>
      </c>
      <c r="G212" s="26" t="s">
        <v>10</v>
      </c>
      <c r="H212" s="26" t="s">
        <v>11</v>
      </c>
      <c r="I212" s="26" t="s">
        <v>1703</v>
      </c>
      <c r="J212" s="283">
        <v>3.28</v>
      </c>
      <c r="K212" s="26" t="s">
        <v>83</v>
      </c>
      <c r="L212" s="55" t="s">
        <v>76</v>
      </c>
      <c r="M212" s="55" t="s">
        <v>77</v>
      </c>
      <c r="N212" s="26" t="s">
        <v>1723</v>
      </c>
      <c r="O212" s="26" t="s">
        <v>15</v>
      </c>
    </row>
    <row r="213" spans="1:15" ht="26.1" customHeight="1" x14ac:dyDescent="0.25">
      <c r="A213" s="26">
        <f t="shared" si="7"/>
        <v>212</v>
      </c>
      <c r="B213" s="46">
        <v>2051234766</v>
      </c>
      <c r="C213" s="285" t="str">
        <f t="shared" si="6"/>
        <v>Vũ Mạnh Hùng</v>
      </c>
      <c r="D213" s="280" t="s">
        <v>588</v>
      </c>
      <c r="E213" s="281" t="s">
        <v>182</v>
      </c>
      <c r="F213" s="282" t="s">
        <v>549</v>
      </c>
      <c r="G213" s="26" t="s">
        <v>10</v>
      </c>
      <c r="H213" s="26" t="s">
        <v>11</v>
      </c>
      <c r="I213" s="26" t="s">
        <v>1703</v>
      </c>
      <c r="J213" s="283">
        <v>2.34</v>
      </c>
      <c r="K213" s="26" t="s">
        <v>784</v>
      </c>
      <c r="L213" s="55" t="s">
        <v>76</v>
      </c>
      <c r="M213" s="55" t="s">
        <v>77</v>
      </c>
      <c r="N213" s="26" t="s">
        <v>1723</v>
      </c>
      <c r="O213" s="26" t="s">
        <v>15</v>
      </c>
    </row>
    <row r="214" spans="1:15" ht="26.1" customHeight="1" x14ac:dyDescent="0.25">
      <c r="A214" s="26">
        <f t="shared" si="7"/>
        <v>213</v>
      </c>
      <c r="B214" s="46">
        <v>2051234858</v>
      </c>
      <c r="C214" s="285" t="str">
        <f t="shared" si="6"/>
        <v>Phạm Văn Huy</v>
      </c>
      <c r="D214" s="280" t="s">
        <v>253</v>
      </c>
      <c r="E214" s="281" t="s">
        <v>115</v>
      </c>
      <c r="F214" s="282" t="s">
        <v>320</v>
      </c>
      <c r="G214" s="26" t="s">
        <v>10</v>
      </c>
      <c r="H214" s="26" t="s">
        <v>11</v>
      </c>
      <c r="I214" s="26" t="s">
        <v>1703</v>
      </c>
      <c r="J214" s="283">
        <v>3.12</v>
      </c>
      <c r="K214" s="26" t="s">
        <v>18</v>
      </c>
      <c r="L214" s="55" t="s">
        <v>76</v>
      </c>
      <c r="M214" s="55" t="s">
        <v>77</v>
      </c>
      <c r="N214" s="26" t="s">
        <v>1723</v>
      </c>
      <c r="O214" s="26" t="s">
        <v>15</v>
      </c>
    </row>
    <row r="215" spans="1:15" ht="26.1" customHeight="1" x14ac:dyDescent="0.25">
      <c r="A215" s="26">
        <f t="shared" si="7"/>
        <v>214</v>
      </c>
      <c r="B215" s="46">
        <v>2051234888</v>
      </c>
      <c r="C215" s="285" t="str">
        <f t="shared" si="6"/>
        <v>Nguyễn Trường Kha</v>
      </c>
      <c r="D215" s="280" t="s">
        <v>450</v>
      </c>
      <c r="E215" s="281" t="s">
        <v>1478</v>
      </c>
      <c r="F215" s="282" t="s">
        <v>688</v>
      </c>
      <c r="G215" s="26" t="s">
        <v>10</v>
      </c>
      <c r="H215" s="26" t="s">
        <v>11</v>
      </c>
      <c r="I215" s="26" t="s">
        <v>1703</v>
      </c>
      <c r="J215" s="283">
        <v>2.66</v>
      </c>
      <c r="K215" s="26" t="s">
        <v>18</v>
      </c>
      <c r="L215" s="55" t="s">
        <v>76</v>
      </c>
      <c r="M215" s="55" t="s">
        <v>77</v>
      </c>
      <c r="N215" s="26" t="s">
        <v>1723</v>
      </c>
      <c r="O215" s="26" t="s">
        <v>15</v>
      </c>
    </row>
    <row r="216" spans="1:15" ht="26.1" customHeight="1" x14ac:dyDescent="0.25">
      <c r="A216" s="26">
        <f t="shared" si="7"/>
        <v>215</v>
      </c>
      <c r="B216" s="46">
        <v>2051234697</v>
      </c>
      <c r="C216" s="285" t="str">
        <f t="shared" si="6"/>
        <v>Trần Xuân Phát</v>
      </c>
      <c r="D216" s="280" t="s">
        <v>30</v>
      </c>
      <c r="E216" s="281" t="s">
        <v>1162</v>
      </c>
      <c r="F216" s="282" t="s">
        <v>272</v>
      </c>
      <c r="G216" s="26" t="s">
        <v>10</v>
      </c>
      <c r="H216" s="26" t="s">
        <v>11</v>
      </c>
      <c r="I216" s="26" t="s">
        <v>1703</v>
      </c>
      <c r="J216" s="283">
        <v>2.63</v>
      </c>
      <c r="K216" s="26" t="s">
        <v>18</v>
      </c>
      <c r="L216" s="55" t="s">
        <v>76</v>
      </c>
      <c r="M216" s="55" t="s">
        <v>77</v>
      </c>
      <c r="N216" s="26" t="s">
        <v>1723</v>
      </c>
      <c r="O216" s="26" t="s">
        <v>15</v>
      </c>
    </row>
    <row r="217" spans="1:15" ht="26.1" customHeight="1" x14ac:dyDescent="0.25">
      <c r="A217" s="26">
        <f t="shared" si="7"/>
        <v>216</v>
      </c>
      <c r="B217" s="46">
        <v>2051234838</v>
      </c>
      <c r="C217" s="285" t="str">
        <f t="shared" si="6"/>
        <v>Nguyễn Đình Quang</v>
      </c>
      <c r="D217" s="280" t="s">
        <v>209</v>
      </c>
      <c r="E217" s="281" t="s">
        <v>163</v>
      </c>
      <c r="F217" s="282" t="s">
        <v>231</v>
      </c>
      <c r="G217" s="26" t="s">
        <v>10</v>
      </c>
      <c r="H217" s="26" t="s">
        <v>11</v>
      </c>
      <c r="I217" s="26" t="s">
        <v>1703</v>
      </c>
      <c r="J217" s="283">
        <v>2.63</v>
      </c>
      <c r="K217" s="26" t="s">
        <v>18</v>
      </c>
      <c r="L217" s="55" t="s">
        <v>76</v>
      </c>
      <c r="M217" s="55" t="s">
        <v>77</v>
      </c>
      <c r="N217" s="26" t="s">
        <v>1723</v>
      </c>
      <c r="O217" s="26" t="s">
        <v>15</v>
      </c>
    </row>
    <row r="218" spans="1:15" ht="26.1" customHeight="1" x14ac:dyDescent="0.25">
      <c r="A218" s="26">
        <f t="shared" si="7"/>
        <v>217</v>
      </c>
      <c r="B218" s="46">
        <v>2051231569</v>
      </c>
      <c r="C218" s="285" t="str">
        <f t="shared" si="6"/>
        <v>Nguyễn Việt Quỳnh</v>
      </c>
      <c r="D218" s="280" t="s">
        <v>221</v>
      </c>
      <c r="E218" s="281" t="s">
        <v>164</v>
      </c>
      <c r="F218" s="282" t="s">
        <v>391</v>
      </c>
      <c r="G218" s="26" t="s">
        <v>10</v>
      </c>
      <c r="H218" s="26" t="s">
        <v>11</v>
      </c>
      <c r="I218" s="26" t="s">
        <v>1703</v>
      </c>
      <c r="J218" s="283">
        <v>3.02</v>
      </c>
      <c r="K218" s="26" t="s">
        <v>18</v>
      </c>
      <c r="L218" s="55" t="s">
        <v>76</v>
      </c>
      <c r="M218" s="55" t="s">
        <v>77</v>
      </c>
      <c r="N218" s="26" t="s">
        <v>1723</v>
      </c>
      <c r="O218" s="26" t="s">
        <v>15</v>
      </c>
    </row>
    <row r="219" spans="1:15" ht="26.1" customHeight="1" x14ac:dyDescent="0.25">
      <c r="A219" s="26">
        <f t="shared" si="7"/>
        <v>218</v>
      </c>
      <c r="B219" s="46">
        <v>2051234721</v>
      </c>
      <c r="C219" s="285" t="str">
        <f t="shared" si="6"/>
        <v>Nguyễn Công Sáng</v>
      </c>
      <c r="D219" s="280" t="s">
        <v>340</v>
      </c>
      <c r="E219" s="281" t="s">
        <v>678</v>
      </c>
      <c r="F219" s="282" t="s">
        <v>770</v>
      </c>
      <c r="G219" s="26" t="s">
        <v>10</v>
      </c>
      <c r="H219" s="26" t="s">
        <v>11</v>
      </c>
      <c r="I219" s="26" t="s">
        <v>1703</v>
      </c>
      <c r="J219" s="283">
        <v>2.79</v>
      </c>
      <c r="K219" s="26" t="s">
        <v>18</v>
      </c>
      <c r="L219" s="55" t="s">
        <v>76</v>
      </c>
      <c r="M219" s="55" t="s">
        <v>77</v>
      </c>
      <c r="N219" s="26" t="s">
        <v>1723</v>
      </c>
      <c r="O219" s="26" t="s">
        <v>15</v>
      </c>
    </row>
    <row r="220" spans="1:15" ht="26.1" customHeight="1" x14ac:dyDescent="0.25">
      <c r="A220" s="26">
        <f t="shared" si="7"/>
        <v>219</v>
      </c>
      <c r="B220" s="46">
        <v>2051231576</v>
      </c>
      <c r="C220" s="285" t="str">
        <f t="shared" si="6"/>
        <v>Trần Ngọc Sơn</v>
      </c>
      <c r="D220" s="280" t="s">
        <v>613</v>
      </c>
      <c r="E220" s="281" t="s">
        <v>301</v>
      </c>
      <c r="F220" s="282" t="s">
        <v>660</v>
      </c>
      <c r="G220" s="26" t="s">
        <v>10</v>
      </c>
      <c r="H220" s="26" t="s">
        <v>11</v>
      </c>
      <c r="I220" s="26" t="s">
        <v>1703</v>
      </c>
      <c r="J220" s="283">
        <v>2.52</v>
      </c>
      <c r="K220" s="26" t="s">
        <v>18</v>
      </c>
      <c r="L220" s="55" t="s">
        <v>76</v>
      </c>
      <c r="M220" s="55" t="s">
        <v>77</v>
      </c>
      <c r="N220" s="26" t="s">
        <v>1723</v>
      </c>
      <c r="O220" s="26" t="s">
        <v>15</v>
      </c>
    </row>
    <row r="221" spans="1:15" ht="26.1" customHeight="1" x14ac:dyDescent="0.25">
      <c r="A221" s="26">
        <f t="shared" si="7"/>
        <v>220</v>
      </c>
      <c r="B221" s="46">
        <v>2051234655</v>
      </c>
      <c r="C221" s="285" t="str">
        <f t="shared" si="6"/>
        <v>Đào Văn Thái</v>
      </c>
      <c r="D221" s="280" t="s">
        <v>1159</v>
      </c>
      <c r="E221" s="281" t="s">
        <v>170</v>
      </c>
      <c r="F221" s="282" t="s">
        <v>754</v>
      </c>
      <c r="G221" s="26" t="s">
        <v>10</v>
      </c>
      <c r="H221" s="26" t="s">
        <v>11</v>
      </c>
      <c r="I221" s="26" t="s">
        <v>1703</v>
      </c>
      <c r="J221" s="283">
        <v>2.5099999999999998</v>
      </c>
      <c r="K221" s="26" t="s">
        <v>18</v>
      </c>
      <c r="L221" s="55" t="s">
        <v>76</v>
      </c>
      <c r="M221" s="55" t="s">
        <v>77</v>
      </c>
      <c r="N221" s="26" t="s">
        <v>1723</v>
      </c>
      <c r="O221" s="26" t="s">
        <v>15</v>
      </c>
    </row>
    <row r="222" spans="1:15" ht="26.1" customHeight="1" x14ac:dyDescent="0.25">
      <c r="A222" s="26">
        <f t="shared" si="7"/>
        <v>221</v>
      </c>
      <c r="B222" s="46">
        <v>2051234865</v>
      </c>
      <c r="C222" s="285" t="str">
        <f t="shared" si="6"/>
        <v>Ngô Văn Thông</v>
      </c>
      <c r="D222" s="280" t="s">
        <v>34</v>
      </c>
      <c r="E222" s="281" t="s">
        <v>1161</v>
      </c>
      <c r="F222" s="282" t="s">
        <v>722</v>
      </c>
      <c r="G222" s="26" t="s">
        <v>10</v>
      </c>
      <c r="H222" s="26" t="s">
        <v>11</v>
      </c>
      <c r="I222" s="26" t="s">
        <v>1703</v>
      </c>
      <c r="J222" s="283">
        <v>2.83</v>
      </c>
      <c r="K222" s="26" t="s">
        <v>18</v>
      </c>
      <c r="L222" s="55" t="s">
        <v>76</v>
      </c>
      <c r="M222" s="55" t="s">
        <v>77</v>
      </c>
      <c r="N222" s="26" t="s">
        <v>1723</v>
      </c>
      <c r="O222" s="26" t="s">
        <v>15</v>
      </c>
    </row>
    <row r="223" spans="1:15" ht="26.1" customHeight="1" x14ac:dyDescent="0.25">
      <c r="A223" s="26">
        <f t="shared" si="7"/>
        <v>222</v>
      </c>
      <c r="B223" s="46">
        <v>2051234814</v>
      </c>
      <c r="C223" s="285" t="str">
        <f t="shared" si="6"/>
        <v>Phạm Văn Thuận</v>
      </c>
      <c r="D223" s="280" t="s">
        <v>253</v>
      </c>
      <c r="E223" s="281" t="s">
        <v>737</v>
      </c>
      <c r="F223" s="282" t="s">
        <v>247</v>
      </c>
      <c r="G223" s="26" t="s">
        <v>10</v>
      </c>
      <c r="H223" s="26" t="s">
        <v>11</v>
      </c>
      <c r="I223" s="26" t="s">
        <v>1703</v>
      </c>
      <c r="J223" s="283">
        <v>2.68</v>
      </c>
      <c r="K223" s="26" t="s">
        <v>18</v>
      </c>
      <c r="L223" s="55" t="s">
        <v>76</v>
      </c>
      <c r="M223" s="55" t="s">
        <v>77</v>
      </c>
      <c r="N223" s="26" t="s">
        <v>1723</v>
      </c>
      <c r="O223" s="26" t="s">
        <v>15</v>
      </c>
    </row>
    <row r="224" spans="1:15" ht="26.1" customHeight="1" x14ac:dyDescent="0.25">
      <c r="A224" s="26">
        <f t="shared" si="7"/>
        <v>223</v>
      </c>
      <c r="B224" s="46">
        <v>2051234599</v>
      </c>
      <c r="C224" s="285" t="str">
        <f t="shared" si="6"/>
        <v>Trần Đan Trường</v>
      </c>
      <c r="D224" s="280" t="s">
        <v>1479</v>
      </c>
      <c r="E224" s="281" t="s">
        <v>143</v>
      </c>
      <c r="F224" s="282" t="s">
        <v>696</v>
      </c>
      <c r="G224" s="26" t="s">
        <v>10</v>
      </c>
      <c r="H224" s="26" t="s">
        <v>11</v>
      </c>
      <c r="I224" s="26" t="s">
        <v>1703</v>
      </c>
      <c r="J224" s="283">
        <v>3.14</v>
      </c>
      <c r="K224" s="26" t="s">
        <v>18</v>
      </c>
      <c r="L224" s="55" t="s">
        <v>76</v>
      </c>
      <c r="M224" s="55" t="s">
        <v>77</v>
      </c>
      <c r="N224" s="26" t="s">
        <v>1723</v>
      </c>
      <c r="O224" s="26" t="s">
        <v>15</v>
      </c>
    </row>
    <row r="225" spans="1:15" ht="26.1" customHeight="1" x14ac:dyDescent="0.25">
      <c r="A225" s="26">
        <f t="shared" si="7"/>
        <v>224</v>
      </c>
      <c r="B225" s="46">
        <v>2051234893</v>
      </c>
      <c r="C225" s="285" t="str">
        <f t="shared" si="6"/>
        <v>Nguyễn Bá Tú</v>
      </c>
      <c r="D225" s="280" t="s">
        <v>90</v>
      </c>
      <c r="E225" s="281" t="s">
        <v>188</v>
      </c>
      <c r="F225" s="282" t="s">
        <v>530</v>
      </c>
      <c r="G225" s="26" t="s">
        <v>10</v>
      </c>
      <c r="H225" s="26" t="s">
        <v>11</v>
      </c>
      <c r="I225" s="26" t="s">
        <v>1703</v>
      </c>
      <c r="J225" s="283">
        <v>2.2599999999999998</v>
      </c>
      <c r="K225" s="26" t="s">
        <v>13</v>
      </c>
      <c r="L225" s="55" t="s">
        <v>76</v>
      </c>
      <c r="M225" s="55" t="s">
        <v>77</v>
      </c>
      <c r="N225" s="26" t="s">
        <v>1723</v>
      </c>
      <c r="O225" s="26" t="s">
        <v>15</v>
      </c>
    </row>
    <row r="226" spans="1:15" ht="26.1" customHeight="1" x14ac:dyDescent="0.25">
      <c r="A226" s="26">
        <f t="shared" si="7"/>
        <v>225</v>
      </c>
      <c r="B226" s="46">
        <v>2051234608</v>
      </c>
      <c r="C226" s="285" t="str">
        <f t="shared" si="6"/>
        <v>Nguyễn Huy Tú</v>
      </c>
      <c r="D226" s="280" t="s">
        <v>312</v>
      </c>
      <c r="E226" s="281" t="s">
        <v>188</v>
      </c>
      <c r="F226" s="282" t="s">
        <v>501</v>
      </c>
      <c r="G226" s="26" t="s">
        <v>10</v>
      </c>
      <c r="H226" s="26" t="s">
        <v>11</v>
      </c>
      <c r="I226" s="26" t="s">
        <v>1703</v>
      </c>
      <c r="J226" s="283">
        <v>2.65</v>
      </c>
      <c r="K226" s="26" t="s">
        <v>18</v>
      </c>
      <c r="L226" s="55" t="s">
        <v>76</v>
      </c>
      <c r="M226" s="55" t="s">
        <v>77</v>
      </c>
      <c r="N226" s="26" t="s">
        <v>1723</v>
      </c>
      <c r="O226" s="26" t="s">
        <v>15</v>
      </c>
    </row>
    <row r="227" spans="1:15" ht="26.1" customHeight="1" x14ac:dyDescent="0.25">
      <c r="A227" s="26">
        <f t="shared" si="7"/>
        <v>226</v>
      </c>
      <c r="B227" s="46">
        <v>2051234779</v>
      </c>
      <c r="C227" s="285" t="str">
        <f t="shared" si="6"/>
        <v>Đoàn Hữu Sinh Tùng</v>
      </c>
      <c r="D227" s="280" t="s">
        <v>1480</v>
      </c>
      <c r="E227" s="281" t="s">
        <v>85</v>
      </c>
      <c r="F227" s="282" t="s">
        <v>757</v>
      </c>
      <c r="G227" s="26" t="s">
        <v>10</v>
      </c>
      <c r="H227" s="26" t="s">
        <v>11</v>
      </c>
      <c r="I227" s="26" t="s">
        <v>1703</v>
      </c>
      <c r="J227" s="283">
        <v>2.3199999999999998</v>
      </c>
      <c r="K227" s="26" t="s">
        <v>784</v>
      </c>
      <c r="L227" s="55" t="s">
        <v>76</v>
      </c>
      <c r="M227" s="55" t="s">
        <v>77</v>
      </c>
      <c r="N227" s="26" t="s">
        <v>1723</v>
      </c>
      <c r="O227" s="26" t="s">
        <v>15</v>
      </c>
    </row>
    <row r="228" spans="1:15" ht="26.1" customHeight="1" x14ac:dyDescent="0.25">
      <c r="A228" s="26">
        <f t="shared" si="7"/>
        <v>227</v>
      </c>
      <c r="B228" s="46">
        <v>2051234699</v>
      </c>
      <c r="C228" s="285" t="str">
        <f t="shared" si="6"/>
        <v>Phùng Minh Văn</v>
      </c>
      <c r="D228" s="280" t="s">
        <v>834</v>
      </c>
      <c r="E228" s="281" t="s">
        <v>1278</v>
      </c>
      <c r="F228" s="282" t="s">
        <v>251</v>
      </c>
      <c r="G228" s="26" t="s">
        <v>10</v>
      </c>
      <c r="H228" s="26" t="s">
        <v>11</v>
      </c>
      <c r="I228" s="26" t="s">
        <v>1703</v>
      </c>
      <c r="J228" s="283">
        <v>2.89</v>
      </c>
      <c r="K228" s="26" t="s">
        <v>18</v>
      </c>
      <c r="L228" s="55" t="s">
        <v>76</v>
      </c>
      <c r="M228" s="55" t="s">
        <v>77</v>
      </c>
      <c r="N228" s="26" t="s">
        <v>1723</v>
      </c>
      <c r="O228" s="26" t="s">
        <v>15</v>
      </c>
    </row>
    <row r="229" spans="1:15" ht="26.1" customHeight="1" x14ac:dyDescent="0.25">
      <c r="A229" s="26">
        <f t="shared" si="7"/>
        <v>228</v>
      </c>
      <c r="B229" s="46">
        <v>2051234809</v>
      </c>
      <c r="C229" s="285" t="str">
        <f t="shared" si="6"/>
        <v>Nguyễn Nhật Anh</v>
      </c>
      <c r="D229" s="280" t="s">
        <v>1481</v>
      </c>
      <c r="E229" s="281" t="s">
        <v>20</v>
      </c>
      <c r="F229" s="282" t="s">
        <v>348</v>
      </c>
      <c r="G229" s="26" t="s">
        <v>10</v>
      </c>
      <c r="H229" s="26" t="s">
        <v>11</v>
      </c>
      <c r="I229" s="26" t="s">
        <v>1704</v>
      </c>
      <c r="J229" s="283">
        <v>2.92</v>
      </c>
      <c r="K229" s="26" t="s">
        <v>18</v>
      </c>
      <c r="L229" s="55" t="s">
        <v>76</v>
      </c>
      <c r="M229" s="55" t="s">
        <v>1005</v>
      </c>
      <c r="N229" s="26" t="s">
        <v>1723</v>
      </c>
      <c r="O229" s="26" t="s">
        <v>15</v>
      </c>
    </row>
    <row r="230" spans="1:15" ht="26.1" customHeight="1" x14ac:dyDescent="0.25">
      <c r="A230" s="26">
        <f t="shared" si="7"/>
        <v>229</v>
      </c>
      <c r="B230" s="46">
        <v>2051234810</v>
      </c>
      <c r="C230" s="285" t="str">
        <f t="shared" si="6"/>
        <v>Nguyễn Văn Ba</v>
      </c>
      <c r="D230" s="280" t="s">
        <v>16</v>
      </c>
      <c r="E230" s="281" t="s">
        <v>1482</v>
      </c>
      <c r="F230" s="282" t="s">
        <v>229</v>
      </c>
      <c r="G230" s="26" t="s">
        <v>10</v>
      </c>
      <c r="H230" s="26" t="s">
        <v>11</v>
      </c>
      <c r="I230" s="26" t="s">
        <v>1704</v>
      </c>
      <c r="J230" s="283">
        <v>2.76</v>
      </c>
      <c r="K230" s="26" t="s">
        <v>18</v>
      </c>
      <c r="L230" s="55" t="s">
        <v>76</v>
      </c>
      <c r="M230" s="55" t="s">
        <v>1005</v>
      </c>
      <c r="N230" s="26" t="s">
        <v>1723</v>
      </c>
      <c r="O230" s="26" t="s">
        <v>15</v>
      </c>
    </row>
    <row r="231" spans="1:15" ht="26.1" customHeight="1" x14ac:dyDescent="0.25">
      <c r="A231" s="26">
        <f t="shared" si="7"/>
        <v>230</v>
      </c>
      <c r="B231" s="46">
        <v>2051234626</v>
      </c>
      <c r="C231" s="285" t="str">
        <f t="shared" si="6"/>
        <v>Lưu Thành Công</v>
      </c>
      <c r="D231" s="280" t="s">
        <v>1483</v>
      </c>
      <c r="E231" s="281" t="s">
        <v>328</v>
      </c>
      <c r="F231" s="282" t="s">
        <v>651</v>
      </c>
      <c r="G231" s="26" t="s">
        <v>10</v>
      </c>
      <c r="H231" s="26" t="s">
        <v>11</v>
      </c>
      <c r="I231" s="26" t="s">
        <v>1704</v>
      </c>
      <c r="J231" s="283">
        <v>2.82</v>
      </c>
      <c r="K231" s="26" t="s">
        <v>18</v>
      </c>
      <c r="L231" s="55" t="s">
        <v>76</v>
      </c>
      <c r="M231" s="55" t="s">
        <v>1005</v>
      </c>
      <c r="N231" s="26" t="s">
        <v>1723</v>
      </c>
      <c r="O231" s="26" t="s">
        <v>15</v>
      </c>
    </row>
    <row r="232" spans="1:15" ht="26.1" customHeight="1" x14ac:dyDescent="0.25">
      <c r="A232" s="26">
        <f t="shared" si="7"/>
        <v>231</v>
      </c>
      <c r="B232" s="46">
        <v>2051234748</v>
      </c>
      <c r="C232" s="285" t="str">
        <f t="shared" si="6"/>
        <v>Chu Hùng Cường</v>
      </c>
      <c r="D232" s="280" t="s">
        <v>1484</v>
      </c>
      <c r="E232" s="281" t="s">
        <v>264</v>
      </c>
      <c r="F232" s="282" t="s">
        <v>620</v>
      </c>
      <c r="G232" s="26" t="s">
        <v>10</v>
      </c>
      <c r="H232" s="26" t="s">
        <v>11</v>
      </c>
      <c r="I232" s="26" t="s">
        <v>1704</v>
      </c>
      <c r="J232" s="283">
        <v>2.5299999999999998</v>
      </c>
      <c r="K232" s="26" t="s">
        <v>18</v>
      </c>
      <c r="L232" s="55" t="s">
        <v>76</v>
      </c>
      <c r="M232" s="55" t="s">
        <v>1005</v>
      </c>
      <c r="N232" s="26" t="s">
        <v>1723</v>
      </c>
      <c r="O232" s="26" t="s">
        <v>15</v>
      </c>
    </row>
    <row r="233" spans="1:15" ht="26.1" customHeight="1" x14ac:dyDescent="0.25">
      <c r="A233" s="26">
        <f t="shared" si="7"/>
        <v>232</v>
      </c>
      <c r="B233" s="46">
        <v>2051234870</v>
      </c>
      <c r="C233" s="285" t="str">
        <f t="shared" si="6"/>
        <v>Lê Đức Hiệp</v>
      </c>
      <c r="D233" s="280" t="s">
        <v>156</v>
      </c>
      <c r="E233" s="281" t="s">
        <v>25</v>
      </c>
      <c r="F233" s="282" t="s">
        <v>666</v>
      </c>
      <c r="G233" s="26" t="s">
        <v>10</v>
      </c>
      <c r="H233" s="26" t="s">
        <v>11</v>
      </c>
      <c r="I233" s="26" t="s">
        <v>1704</v>
      </c>
      <c r="J233" s="283">
        <v>2.59</v>
      </c>
      <c r="K233" s="26" t="s">
        <v>18</v>
      </c>
      <c r="L233" s="55" t="s">
        <v>76</v>
      </c>
      <c r="M233" s="55" t="s">
        <v>1005</v>
      </c>
      <c r="N233" s="26" t="s">
        <v>1723</v>
      </c>
      <c r="O233" s="26" t="s">
        <v>15</v>
      </c>
    </row>
    <row r="234" spans="1:15" ht="26.1" customHeight="1" x14ac:dyDescent="0.25">
      <c r="A234" s="26">
        <f t="shared" si="7"/>
        <v>233</v>
      </c>
      <c r="B234" s="46">
        <v>2051234711</v>
      </c>
      <c r="C234" s="285" t="str">
        <f t="shared" si="6"/>
        <v>Đoàn Trung Hiếu</v>
      </c>
      <c r="D234" s="280" t="s">
        <v>1485</v>
      </c>
      <c r="E234" s="281" t="s">
        <v>148</v>
      </c>
      <c r="F234" s="282" t="s">
        <v>774</v>
      </c>
      <c r="G234" s="26" t="s">
        <v>10</v>
      </c>
      <c r="H234" s="26" t="s">
        <v>11</v>
      </c>
      <c r="I234" s="26" t="s">
        <v>1704</v>
      </c>
      <c r="J234" s="283">
        <v>2.91</v>
      </c>
      <c r="K234" s="26" t="s">
        <v>18</v>
      </c>
      <c r="L234" s="55" t="s">
        <v>76</v>
      </c>
      <c r="M234" s="55" t="s">
        <v>1005</v>
      </c>
      <c r="N234" s="26" t="s">
        <v>1723</v>
      </c>
      <c r="O234" s="26" t="s">
        <v>15</v>
      </c>
    </row>
    <row r="235" spans="1:15" ht="26.1" customHeight="1" x14ac:dyDescent="0.25">
      <c r="A235" s="26">
        <f t="shared" si="7"/>
        <v>234</v>
      </c>
      <c r="B235" s="46">
        <v>2051234639</v>
      </c>
      <c r="C235" s="285" t="str">
        <f t="shared" si="6"/>
        <v>Nguyễn Văn Hùng</v>
      </c>
      <c r="D235" s="280" t="s">
        <v>16</v>
      </c>
      <c r="E235" s="281" t="s">
        <v>182</v>
      </c>
      <c r="F235" s="282" t="s">
        <v>207</v>
      </c>
      <c r="G235" s="26" t="s">
        <v>10</v>
      </c>
      <c r="H235" s="26" t="s">
        <v>11</v>
      </c>
      <c r="I235" s="26" t="s">
        <v>1704</v>
      </c>
      <c r="J235" s="283">
        <v>2.99</v>
      </c>
      <c r="K235" s="26" t="s">
        <v>18</v>
      </c>
      <c r="L235" s="55" t="s">
        <v>76</v>
      </c>
      <c r="M235" s="55" t="s">
        <v>1005</v>
      </c>
      <c r="N235" s="26" t="s">
        <v>1723</v>
      </c>
      <c r="O235" s="26" t="s">
        <v>15</v>
      </c>
    </row>
    <row r="236" spans="1:15" ht="26.1" customHeight="1" x14ac:dyDescent="0.25">
      <c r="A236" s="26">
        <f t="shared" si="7"/>
        <v>235</v>
      </c>
      <c r="B236" s="46">
        <v>2051234695</v>
      </c>
      <c r="C236" s="285" t="str">
        <f t="shared" si="6"/>
        <v>Cao Duy Khánh</v>
      </c>
      <c r="D236" s="280" t="s">
        <v>1486</v>
      </c>
      <c r="E236" s="281" t="s">
        <v>223</v>
      </c>
      <c r="F236" s="282" t="s">
        <v>343</v>
      </c>
      <c r="G236" s="26" t="s">
        <v>10</v>
      </c>
      <c r="H236" s="26" t="s">
        <v>11</v>
      </c>
      <c r="I236" s="26" t="s">
        <v>1704</v>
      </c>
      <c r="J236" s="283">
        <v>2.52</v>
      </c>
      <c r="K236" s="26" t="s">
        <v>18</v>
      </c>
      <c r="L236" s="55" t="s">
        <v>76</v>
      </c>
      <c r="M236" s="55" t="s">
        <v>1005</v>
      </c>
      <c r="N236" s="26" t="s">
        <v>1723</v>
      </c>
      <c r="O236" s="26" t="s">
        <v>15</v>
      </c>
    </row>
    <row r="237" spans="1:15" ht="26.1" customHeight="1" x14ac:dyDescent="0.25">
      <c r="A237" s="26">
        <f t="shared" si="7"/>
        <v>236</v>
      </c>
      <c r="B237" s="46">
        <v>2051234622</v>
      </c>
      <c r="C237" s="285" t="str">
        <f t="shared" si="6"/>
        <v>Nguyễn Hữu Khoa</v>
      </c>
      <c r="D237" s="280" t="s">
        <v>335</v>
      </c>
      <c r="E237" s="281" t="s">
        <v>7</v>
      </c>
      <c r="F237" s="282" t="s">
        <v>268</v>
      </c>
      <c r="G237" s="26" t="s">
        <v>10</v>
      </c>
      <c r="H237" s="26" t="s">
        <v>11</v>
      </c>
      <c r="I237" s="26" t="s">
        <v>1704</v>
      </c>
      <c r="J237" s="283">
        <v>2.95</v>
      </c>
      <c r="K237" s="26" t="s">
        <v>18</v>
      </c>
      <c r="L237" s="55" t="s">
        <v>76</v>
      </c>
      <c r="M237" s="55" t="s">
        <v>1005</v>
      </c>
      <c r="N237" s="26" t="s">
        <v>1723</v>
      </c>
      <c r="O237" s="26" t="s">
        <v>15</v>
      </c>
    </row>
    <row r="238" spans="1:15" ht="26.1" customHeight="1" x14ac:dyDescent="0.25">
      <c r="A238" s="26">
        <f t="shared" si="7"/>
        <v>237</v>
      </c>
      <c r="B238" s="46">
        <v>2051234823</v>
      </c>
      <c r="C238" s="285" t="str">
        <f t="shared" si="6"/>
        <v>Nguyễn Thanh Lợi</v>
      </c>
      <c r="D238" s="280" t="s">
        <v>259</v>
      </c>
      <c r="E238" s="281" t="s">
        <v>130</v>
      </c>
      <c r="F238" s="282" t="s">
        <v>541</v>
      </c>
      <c r="G238" s="26" t="s">
        <v>10</v>
      </c>
      <c r="H238" s="26" t="s">
        <v>11</v>
      </c>
      <c r="I238" s="26" t="s">
        <v>1704</v>
      </c>
      <c r="J238" s="283">
        <v>2.57</v>
      </c>
      <c r="K238" s="26" t="s">
        <v>18</v>
      </c>
      <c r="L238" s="55" t="s">
        <v>76</v>
      </c>
      <c r="M238" s="55" t="s">
        <v>1005</v>
      </c>
      <c r="N238" s="26" t="s">
        <v>1723</v>
      </c>
      <c r="O238" s="26" t="s">
        <v>15</v>
      </c>
    </row>
    <row r="239" spans="1:15" ht="26.1" customHeight="1" x14ac:dyDescent="0.25">
      <c r="A239" s="26">
        <f t="shared" si="7"/>
        <v>238</v>
      </c>
      <c r="B239" s="46">
        <v>2051234696</v>
      </c>
      <c r="C239" s="285" t="str">
        <f t="shared" si="6"/>
        <v>Lê Văn Lương</v>
      </c>
      <c r="D239" s="280" t="s">
        <v>45</v>
      </c>
      <c r="E239" s="281" t="s">
        <v>720</v>
      </c>
      <c r="F239" s="282" t="s">
        <v>1487</v>
      </c>
      <c r="G239" s="26" t="s">
        <v>10</v>
      </c>
      <c r="H239" s="26" t="s">
        <v>11</v>
      </c>
      <c r="I239" s="26" t="s">
        <v>1704</v>
      </c>
      <c r="J239" s="283">
        <v>2.2999999999999998</v>
      </c>
      <c r="K239" s="26" t="s">
        <v>784</v>
      </c>
      <c r="L239" s="55" t="s">
        <v>76</v>
      </c>
      <c r="M239" s="55" t="s">
        <v>1005</v>
      </c>
      <c r="N239" s="26" t="s">
        <v>1723</v>
      </c>
      <c r="O239" s="26" t="s">
        <v>15</v>
      </c>
    </row>
    <row r="240" spans="1:15" ht="26.1" customHeight="1" x14ac:dyDescent="0.25">
      <c r="A240" s="26">
        <f t="shared" si="7"/>
        <v>239</v>
      </c>
      <c r="B240" s="46">
        <v>2051234615</v>
      </c>
      <c r="C240" s="285" t="str">
        <f t="shared" si="6"/>
        <v>Nguyễn Đức Mạnh</v>
      </c>
      <c r="D240" s="280" t="s">
        <v>46</v>
      </c>
      <c r="E240" s="281" t="s">
        <v>62</v>
      </c>
      <c r="F240" s="282" t="s">
        <v>344</v>
      </c>
      <c r="G240" s="26" t="s">
        <v>10</v>
      </c>
      <c r="H240" s="26" t="s">
        <v>11</v>
      </c>
      <c r="I240" s="26" t="s">
        <v>1704</v>
      </c>
      <c r="J240" s="283">
        <v>3.75</v>
      </c>
      <c r="K240" s="26" t="s">
        <v>200</v>
      </c>
      <c r="L240" s="55" t="s">
        <v>76</v>
      </c>
      <c r="M240" s="55" t="s">
        <v>1005</v>
      </c>
      <c r="N240" s="26" t="s">
        <v>1723</v>
      </c>
      <c r="O240" s="26" t="s">
        <v>15</v>
      </c>
    </row>
    <row r="241" spans="1:15" ht="26.1" customHeight="1" x14ac:dyDescent="0.25">
      <c r="A241" s="26">
        <f t="shared" si="7"/>
        <v>240</v>
      </c>
      <c r="B241" s="46">
        <v>2051234646</v>
      </c>
      <c r="C241" s="285" t="str">
        <f t="shared" si="6"/>
        <v>Đỗ Hoài Nam</v>
      </c>
      <c r="D241" s="280" t="s">
        <v>781</v>
      </c>
      <c r="E241" s="281" t="s">
        <v>10</v>
      </c>
      <c r="F241" s="282" t="s">
        <v>323</v>
      </c>
      <c r="G241" s="26" t="s">
        <v>10</v>
      </c>
      <c r="H241" s="26" t="s">
        <v>11</v>
      </c>
      <c r="I241" s="26" t="s">
        <v>1704</v>
      </c>
      <c r="J241" s="283">
        <v>2.64</v>
      </c>
      <c r="K241" s="26" t="s">
        <v>18</v>
      </c>
      <c r="L241" s="55" t="s">
        <v>76</v>
      </c>
      <c r="M241" s="55" t="s">
        <v>1005</v>
      </c>
      <c r="N241" s="26" t="s">
        <v>1723</v>
      </c>
      <c r="O241" s="26" t="s">
        <v>15</v>
      </c>
    </row>
    <row r="242" spans="1:15" ht="26.1" customHeight="1" x14ac:dyDescent="0.25">
      <c r="A242" s="26">
        <f t="shared" si="7"/>
        <v>241</v>
      </c>
      <c r="B242" s="46">
        <v>2051234680</v>
      </c>
      <c r="C242" s="285" t="str">
        <f t="shared" si="6"/>
        <v>Trương Ngọc Tạo</v>
      </c>
      <c r="D242" s="280" t="s">
        <v>499</v>
      </c>
      <c r="E242" s="281" t="s">
        <v>1488</v>
      </c>
      <c r="F242" s="282" t="s">
        <v>510</v>
      </c>
      <c r="G242" s="26" t="s">
        <v>10</v>
      </c>
      <c r="H242" s="26" t="s">
        <v>11</v>
      </c>
      <c r="I242" s="26" t="s">
        <v>1704</v>
      </c>
      <c r="J242" s="283">
        <v>3.1</v>
      </c>
      <c r="K242" s="26" t="s">
        <v>18</v>
      </c>
      <c r="L242" s="55" t="s">
        <v>76</v>
      </c>
      <c r="M242" s="55" t="s">
        <v>1005</v>
      </c>
      <c r="N242" s="26" t="s">
        <v>1723</v>
      </c>
      <c r="O242" s="26" t="s">
        <v>15</v>
      </c>
    </row>
    <row r="243" spans="1:15" ht="26.1" customHeight="1" x14ac:dyDescent="0.25">
      <c r="A243" s="26">
        <f t="shared" si="7"/>
        <v>242</v>
      </c>
      <c r="B243" s="46">
        <v>2051234874</v>
      </c>
      <c r="C243" s="285" t="str">
        <f t="shared" si="6"/>
        <v>Ngô Đình Thục</v>
      </c>
      <c r="D243" s="280" t="s">
        <v>1489</v>
      </c>
      <c r="E243" s="281" t="s">
        <v>1490</v>
      </c>
      <c r="F243" s="282" t="s">
        <v>273</v>
      </c>
      <c r="G243" s="26" t="s">
        <v>10</v>
      </c>
      <c r="H243" s="26" t="s">
        <v>11</v>
      </c>
      <c r="I243" s="26" t="s">
        <v>1704</v>
      </c>
      <c r="J243" s="283">
        <v>2.4900000000000002</v>
      </c>
      <c r="K243" s="26" t="s">
        <v>784</v>
      </c>
      <c r="L243" s="55" t="s">
        <v>76</v>
      </c>
      <c r="M243" s="55" t="s">
        <v>1005</v>
      </c>
      <c r="N243" s="26" t="s">
        <v>1723</v>
      </c>
      <c r="O243" s="26" t="s">
        <v>15</v>
      </c>
    </row>
    <row r="244" spans="1:15" ht="26.1" customHeight="1" x14ac:dyDescent="0.25">
      <c r="A244" s="26">
        <f t="shared" si="7"/>
        <v>243</v>
      </c>
      <c r="B244" s="46">
        <v>2051231596</v>
      </c>
      <c r="C244" s="285" t="str">
        <f t="shared" si="6"/>
        <v>Ngô Thanh Toàn</v>
      </c>
      <c r="D244" s="280" t="s">
        <v>219</v>
      </c>
      <c r="E244" s="281" t="s">
        <v>72</v>
      </c>
      <c r="F244" s="282" t="s">
        <v>596</v>
      </c>
      <c r="G244" s="26" t="s">
        <v>10</v>
      </c>
      <c r="H244" s="26" t="s">
        <v>11</v>
      </c>
      <c r="I244" s="26" t="s">
        <v>1704</v>
      </c>
      <c r="J244" s="283">
        <v>2.5</v>
      </c>
      <c r="K244" s="26" t="s">
        <v>18</v>
      </c>
      <c r="L244" s="55" t="s">
        <v>76</v>
      </c>
      <c r="M244" s="55" t="s">
        <v>1005</v>
      </c>
      <c r="N244" s="26" t="s">
        <v>1723</v>
      </c>
      <c r="O244" s="26" t="s">
        <v>15</v>
      </c>
    </row>
    <row r="245" spans="1:15" ht="23.1" customHeight="1" x14ac:dyDescent="0.25">
      <c r="A245" s="26">
        <f t="shared" si="7"/>
        <v>244</v>
      </c>
      <c r="B245" s="46">
        <v>1551061059</v>
      </c>
      <c r="C245" s="285" t="str">
        <f t="shared" si="6"/>
        <v>Nguyễn Trường Giang</v>
      </c>
      <c r="D245" s="280" t="s">
        <v>450</v>
      </c>
      <c r="E245" s="281" t="s">
        <v>331</v>
      </c>
      <c r="F245" s="282" t="s">
        <v>1050</v>
      </c>
      <c r="G245" s="26" t="s">
        <v>10</v>
      </c>
      <c r="H245" s="26" t="s">
        <v>11</v>
      </c>
      <c r="I245" s="26" t="s">
        <v>1652</v>
      </c>
      <c r="J245" s="283">
        <v>2.2999999999999998</v>
      </c>
      <c r="K245" s="26" t="s">
        <v>784</v>
      </c>
      <c r="L245" s="55" t="s">
        <v>122</v>
      </c>
      <c r="M245" s="55" t="s">
        <v>786</v>
      </c>
      <c r="N245" s="26">
        <v>57</v>
      </c>
      <c r="O245" s="26" t="s">
        <v>101</v>
      </c>
    </row>
    <row r="246" spans="1:15" ht="23.1" customHeight="1" x14ac:dyDescent="0.25">
      <c r="A246" s="26">
        <f t="shared" si="7"/>
        <v>245</v>
      </c>
      <c r="B246" s="46">
        <v>1551061092</v>
      </c>
      <c r="C246" s="285" t="str">
        <f t="shared" si="6"/>
        <v>Nguyễn Xuân Hoàng</v>
      </c>
      <c r="D246" s="280" t="s">
        <v>111</v>
      </c>
      <c r="E246" s="281" t="s">
        <v>17</v>
      </c>
      <c r="F246" s="282" t="s">
        <v>1051</v>
      </c>
      <c r="G246" s="26" t="s">
        <v>10</v>
      </c>
      <c r="H246" s="26" t="s">
        <v>11</v>
      </c>
      <c r="I246" s="26" t="s">
        <v>1652</v>
      </c>
      <c r="J246" s="283">
        <v>2.0099999999999998</v>
      </c>
      <c r="K246" s="26" t="s">
        <v>13</v>
      </c>
      <c r="L246" s="55" t="s">
        <v>122</v>
      </c>
      <c r="M246" s="55" t="s">
        <v>786</v>
      </c>
      <c r="N246" s="26">
        <v>57</v>
      </c>
      <c r="O246" s="26" t="s">
        <v>101</v>
      </c>
    </row>
    <row r="247" spans="1:15" ht="23.1" customHeight="1" x14ac:dyDescent="0.25">
      <c r="A247" s="26">
        <f t="shared" si="7"/>
        <v>246</v>
      </c>
      <c r="B247" s="46">
        <v>1651060989</v>
      </c>
      <c r="C247" s="285" t="str">
        <f t="shared" si="6"/>
        <v>Lê Hồng Sơn</v>
      </c>
      <c r="D247" s="280" t="s">
        <v>1022</v>
      </c>
      <c r="E247" s="281" t="s">
        <v>301</v>
      </c>
      <c r="F247" s="282" t="s">
        <v>1068</v>
      </c>
      <c r="G247" s="26" t="s">
        <v>10</v>
      </c>
      <c r="H247" s="26" t="s">
        <v>11</v>
      </c>
      <c r="I247" s="26" t="s">
        <v>1658</v>
      </c>
      <c r="J247" s="283">
        <v>2</v>
      </c>
      <c r="K247" s="26" t="s">
        <v>13</v>
      </c>
      <c r="L247" s="55" t="s">
        <v>122</v>
      </c>
      <c r="M247" s="55" t="s">
        <v>786</v>
      </c>
      <c r="N247" s="26">
        <v>58</v>
      </c>
      <c r="O247" s="26" t="s">
        <v>101</v>
      </c>
    </row>
    <row r="248" spans="1:15" ht="23.1" customHeight="1" x14ac:dyDescent="0.25">
      <c r="A248" s="26">
        <f t="shared" si="7"/>
        <v>247</v>
      </c>
      <c r="B248" s="26" t="s">
        <v>1096</v>
      </c>
      <c r="C248" s="285" t="str">
        <f t="shared" si="6"/>
        <v>Nguyễn Tiến Anh</v>
      </c>
      <c r="D248" s="280" t="s">
        <v>58</v>
      </c>
      <c r="E248" s="281" t="s">
        <v>20</v>
      </c>
      <c r="F248" s="282" t="s">
        <v>1097</v>
      </c>
      <c r="G248" s="26" t="s">
        <v>10</v>
      </c>
      <c r="H248" s="26" t="s">
        <v>11</v>
      </c>
      <c r="I248" s="26" t="s">
        <v>796</v>
      </c>
      <c r="J248" s="283">
        <v>2.2000000000000002</v>
      </c>
      <c r="K248" s="26" t="s">
        <v>13</v>
      </c>
      <c r="L248" s="55" t="s">
        <v>113</v>
      </c>
      <c r="M248" s="55" t="s">
        <v>786</v>
      </c>
      <c r="N248" s="26">
        <v>59</v>
      </c>
      <c r="O248" s="26" t="s">
        <v>101</v>
      </c>
    </row>
    <row r="249" spans="1:15" ht="23.1" customHeight="1" x14ac:dyDescent="0.25">
      <c r="A249" s="26">
        <f t="shared" si="7"/>
        <v>248</v>
      </c>
      <c r="B249" s="26" t="s">
        <v>1103</v>
      </c>
      <c r="C249" s="285" t="str">
        <f t="shared" si="6"/>
        <v>Nguyễn Văn Hùng</v>
      </c>
      <c r="D249" s="280" t="s">
        <v>16</v>
      </c>
      <c r="E249" s="281" t="s">
        <v>182</v>
      </c>
      <c r="F249" s="282" t="s">
        <v>1104</v>
      </c>
      <c r="G249" s="26" t="s">
        <v>10</v>
      </c>
      <c r="H249" s="26" t="s">
        <v>11</v>
      </c>
      <c r="I249" s="26" t="s">
        <v>799</v>
      </c>
      <c r="J249" s="283">
        <v>2.14</v>
      </c>
      <c r="K249" s="26" t="s">
        <v>13</v>
      </c>
      <c r="L249" s="55" t="s">
        <v>122</v>
      </c>
      <c r="M249" s="55"/>
      <c r="N249" s="26">
        <v>59</v>
      </c>
      <c r="O249" s="26" t="s">
        <v>101</v>
      </c>
    </row>
    <row r="250" spans="1:15" ht="23.1" customHeight="1" x14ac:dyDescent="0.25">
      <c r="A250" s="26">
        <f t="shared" si="7"/>
        <v>249</v>
      </c>
      <c r="B250" s="26" t="s">
        <v>1105</v>
      </c>
      <c r="C250" s="285" t="str">
        <f t="shared" si="6"/>
        <v>Dương Đức Nam</v>
      </c>
      <c r="D250" s="280" t="s">
        <v>1106</v>
      </c>
      <c r="E250" s="281" t="s">
        <v>10</v>
      </c>
      <c r="F250" s="282" t="s">
        <v>1107</v>
      </c>
      <c r="G250" s="26" t="s">
        <v>10</v>
      </c>
      <c r="H250" s="26" t="s">
        <v>11</v>
      </c>
      <c r="I250" s="26" t="s">
        <v>799</v>
      </c>
      <c r="J250" s="283">
        <v>2.81</v>
      </c>
      <c r="K250" s="26" t="s">
        <v>18</v>
      </c>
      <c r="L250" s="55" t="s">
        <v>122</v>
      </c>
      <c r="M250" s="55"/>
      <c r="N250" s="26">
        <v>59</v>
      </c>
      <c r="O250" s="26" t="s">
        <v>101</v>
      </c>
    </row>
    <row r="251" spans="1:15" ht="23.1" customHeight="1" x14ac:dyDescent="0.25">
      <c r="A251" s="26">
        <f t="shared" si="7"/>
        <v>250</v>
      </c>
      <c r="B251" s="26" t="s">
        <v>1108</v>
      </c>
      <c r="C251" s="285" t="str">
        <f t="shared" si="6"/>
        <v>Nguyễn Đình Thắng</v>
      </c>
      <c r="D251" s="280" t="s">
        <v>209</v>
      </c>
      <c r="E251" s="281" t="s">
        <v>92</v>
      </c>
      <c r="F251" s="282" t="s">
        <v>1109</v>
      </c>
      <c r="G251" s="26" t="s">
        <v>10</v>
      </c>
      <c r="H251" s="26" t="s">
        <v>11</v>
      </c>
      <c r="I251" s="26" t="s">
        <v>799</v>
      </c>
      <c r="J251" s="283">
        <v>2.89</v>
      </c>
      <c r="K251" s="26" t="s">
        <v>18</v>
      </c>
      <c r="L251" s="55" t="s">
        <v>122</v>
      </c>
      <c r="M251" s="55"/>
      <c r="N251" s="26">
        <v>59</v>
      </c>
      <c r="O251" s="26" t="s">
        <v>101</v>
      </c>
    </row>
    <row r="252" spans="1:15" ht="23.1" customHeight="1" x14ac:dyDescent="0.25">
      <c r="A252" s="26">
        <f t="shared" si="7"/>
        <v>251</v>
      </c>
      <c r="B252" s="46">
        <v>1851162486</v>
      </c>
      <c r="C252" s="285" t="str">
        <f t="shared" si="6"/>
        <v>Nguyễn Tuấn Anh</v>
      </c>
      <c r="D252" s="280" t="s">
        <v>166</v>
      </c>
      <c r="E252" s="281" t="s">
        <v>20</v>
      </c>
      <c r="F252" s="282" t="s">
        <v>1120</v>
      </c>
      <c r="G252" s="26" t="s">
        <v>10</v>
      </c>
      <c r="H252" s="26" t="s">
        <v>11</v>
      </c>
      <c r="I252" s="26" t="s">
        <v>800</v>
      </c>
      <c r="J252" s="283">
        <v>2.29</v>
      </c>
      <c r="K252" s="26" t="s">
        <v>13</v>
      </c>
      <c r="L252" s="55" t="s">
        <v>100</v>
      </c>
      <c r="M252" s="55" t="s">
        <v>786</v>
      </c>
      <c r="N252" s="26">
        <v>60</v>
      </c>
      <c r="O252" s="26" t="s">
        <v>101</v>
      </c>
    </row>
    <row r="253" spans="1:15" ht="23.1" customHeight="1" x14ac:dyDescent="0.25">
      <c r="A253" s="26">
        <f t="shared" si="7"/>
        <v>252</v>
      </c>
      <c r="B253" s="46">
        <v>1851171783</v>
      </c>
      <c r="C253" s="285" t="str">
        <f t="shared" si="6"/>
        <v>Trương Việt Bách</v>
      </c>
      <c r="D253" s="280" t="s">
        <v>536</v>
      </c>
      <c r="E253" s="281" t="s">
        <v>1125</v>
      </c>
      <c r="F253" s="282" t="s">
        <v>1126</v>
      </c>
      <c r="G253" s="26" t="s">
        <v>10</v>
      </c>
      <c r="H253" s="26" t="s">
        <v>11</v>
      </c>
      <c r="I253" s="26" t="s">
        <v>802</v>
      </c>
      <c r="J253" s="283">
        <v>2.29</v>
      </c>
      <c r="K253" s="26" t="s">
        <v>13</v>
      </c>
      <c r="L253" s="55" t="s">
        <v>113</v>
      </c>
      <c r="M253" s="55" t="s">
        <v>786</v>
      </c>
      <c r="N253" s="26">
        <v>60</v>
      </c>
      <c r="O253" s="26" t="s">
        <v>101</v>
      </c>
    </row>
    <row r="254" spans="1:15" ht="23.1" customHeight="1" x14ac:dyDescent="0.25">
      <c r="A254" s="26">
        <f t="shared" si="7"/>
        <v>253</v>
      </c>
      <c r="B254" s="46">
        <v>1851171733</v>
      </c>
      <c r="C254" s="285" t="str">
        <f t="shared" si="6"/>
        <v>Lê Minh Đức</v>
      </c>
      <c r="D254" s="280" t="s">
        <v>255</v>
      </c>
      <c r="E254" s="281" t="s">
        <v>89</v>
      </c>
      <c r="F254" s="282" t="s">
        <v>1127</v>
      </c>
      <c r="G254" s="26" t="s">
        <v>10</v>
      </c>
      <c r="H254" s="26" t="s">
        <v>11</v>
      </c>
      <c r="I254" s="26" t="s">
        <v>803</v>
      </c>
      <c r="J254" s="283">
        <v>2.14</v>
      </c>
      <c r="K254" s="26" t="s">
        <v>13</v>
      </c>
      <c r="L254" s="55" t="s">
        <v>113</v>
      </c>
      <c r="M254" s="55" t="s">
        <v>786</v>
      </c>
      <c r="N254" s="26">
        <v>60</v>
      </c>
      <c r="O254" s="26" t="s">
        <v>101</v>
      </c>
    </row>
    <row r="255" spans="1:15" ht="23.1" customHeight="1" x14ac:dyDescent="0.25">
      <c r="A255" s="26">
        <f t="shared" si="7"/>
        <v>254</v>
      </c>
      <c r="B255" s="46">
        <v>1851171606</v>
      </c>
      <c r="C255" s="285" t="str">
        <f t="shared" si="6"/>
        <v>Nguyễn Trung Kiên</v>
      </c>
      <c r="D255" s="280" t="s">
        <v>88</v>
      </c>
      <c r="E255" s="281" t="s">
        <v>44</v>
      </c>
      <c r="F255" s="282" t="s">
        <v>1128</v>
      </c>
      <c r="G255" s="26" t="s">
        <v>10</v>
      </c>
      <c r="H255" s="26" t="s">
        <v>11</v>
      </c>
      <c r="I255" s="26" t="s">
        <v>803</v>
      </c>
      <c r="J255" s="283">
        <v>2.06</v>
      </c>
      <c r="K255" s="26" t="s">
        <v>13</v>
      </c>
      <c r="L255" s="55" t="s">
        <v>113</v>
      </c>
      <c r="M255" s="55" t="s">
        <v>786</v>
      </c>
      <c r="N255" s="26">
        <v>60</v>
      </c>
      <c r="O255" s="26" t="s">
        <v>101</v>
      </c>
    </row>
    <row r="256" spans="1:15" ht="23.1" customHeight="1" x14ac:dyDescent="0.25">
      <c r="A256" s="26">
        <f t="shared" si="7"/>
        <v>255</v>
      </c>
      <c r="B256" s="46">
        <v>1851171538</v>
      </c>
      <c r="C256" s="285" t="str">
        <f t="shared" si="6"/>
        <v>Thân Giang Long</v>
      </c>
      <c r="D256" s="280" t="s">
        <v>1129</v>
      </c>
      <c r="E256" s="281" t="s">
        <v>91</v>
      </c>
      <c r="F256" s="282" t="s">
        <v>1017</v>
      </c>
      <c r="G256" s="26" t="s">
        <v>10</v>
      </c>
      <c r="H256" s="26" t="s">
        <v>11</v>
      </c>
      <c r="I256" s="26" t="s">
        <v>803</v>
      </c>
      <c r="J256" s="283">
        <v>2.3199999999999998</v>
      </c>
      <c r="K256" s="26" t="s">
        <v>784</v>
      </c>
      <c r="L256" s="55" t="s">
        <v>113</v>
      </c>
      <c r="M256" s="55" t="s">
        <v>786</v>
      </c>
      <c r="N256" s="26">
        <v>60</v>
      </c>
      <c r="O256" s="26" t="s">
        <v>101</v>
      </c>
    </row>
    <row r="257" spans="1:15" ht="23.1" customHeight="1" x14ac:dyDescent="0.25">
      <c r="A257" s="26">
        <f t="shared" si="7"/>
        <v>256</v>
      </c>
      <c r="B257" s="26" t="s">
        <v>1134</v>
      </c>
      <c r="C257" s="285" t="str">
        <f t="shared" si="6"/>
        <v>Đinh Mạnh Dương</v>
      </c>
      <c r="D257" s="280" t="s">
        <v>1009</v>
      </c>
      <c r="E257" s="281" t="s">
        <v>308</v>
      </c>
      <c r="F257" s="282" t="s">
        <v>1135</v>
      </c>
      <c r="G257" s="26" t="s">
        <v>10</v>
      </c>
      <c r="H257" s="26" t="s">
        <v>11</v>
      </c>
      <c r="I257" s="26" t="s">
        <v>804</v>
      </c>
      <c r="J257" s="283">
        <v>2.0099999999999998</v>
      </c>
      <c r="K257" s="26" t="s">
        <v>13</v>
      </c>
      <c r="L257" s="55" t="s">
        <v>122</v>
      </c>
      <c r="M257" s="55" t="s">
        <v>786</v>
      </c>
      <c r="N257" s="26">
        <v>60</v>
      </c>
      <c r="O257" s="26" t="s">
        <v>101</v>
      </c>
    </row>
    <row r="258" spans="1:15" ht="23.1" customHeight="1" x14ac:dyDescent="0.25">
      <c r="A258" s="26">
        <f t="shared" si="7"/>
        <v>257</v>
      </c>
      <c r="B258" s="26" t="s">
        <v>1136</v>
      </c>
      <c r="C258" s="285" t="str">
        <f t="shared" si="6"/>
        <v>Lương Anh Tuấn</v>
      </c>
      <c r="D258" s="280" t="s">
        <v>1137</v>
      </c>
      <c r="E258" s="281" t="s">
        <v>110</v>
      </c>
      <c r="F258" s="282" t="s">
        <v>1127</v>
      </c>
      <c r="G258" s="26" t="s">
        <v>10</v>
      </c>
      <c r="H258" s="26" t="s">
        <v>11</v>
      </c>
      <c r="I258" s="26" t="s">
        <v>804</v>
      </c>
      <c r="J258" s="283">
        <v>2.0099999999999998</v>
      </c>
      <c r="K258" s="26" t="s">
        <v>13</v>
      </c>
      <c r="L258" s="55" t="s">
        <v>122</v>
      </c>
      <c r="M258" s="55" t="s">
        <v>786</v>
      </c>
      <c r="N258" s="26">
        <v>60</v>
      </c>
      <c r="O258" s="26" t="s">
        <v>101</v>
      </c>
    </row>
    <row r="259" spans="1:15" ht="23.1" customHeight="1" x14ac:dyDescent="0.25">
      <c r="A259" s="26">
        <f t="shared" si="7"/>
        <v>258</v>
      </c>
      <c r="B259" s="46">
        <v>1851061424</v>
      </c>
      <c r="C259" s="285" t="str">
        <f t="shared" ref="C259:C322" si="8">D259&amp;" "&amp;E259</f>
        <v>Vũ Văn Minh</v>
      </c>
      <c r="D259" s="280" t="s">
        <v>27</v>
      </c>
      <c r="E259" s="281" t="s">
        <v>55</v>
      </c>
      <c r="F259" s="282" t="s">
        <v>1138</v>
      </c>
      <c r="G259" s="26" t="s">
        <v>10</v>
      </c>
      <c r="H259" s="26" t="s">
        <v>11</v>
      </c>
      <c r="I259" s="26" t="s">
        <v>806</v>
      </c>
      <c r="J259" s="283">
        <v>2.79</v>
      </c>
      <c r="K259" s="26" t="s">
        <v>18</v>
      </c>
      <c r="L259" s="55" t="s">
        <v>122</v>
      </c>
      <c r="M259" s="55" t="s">
        <v>786</v>
      </c>
      <c r="N259" s="26">
        <v>60</v>
      </c>
      <c r="O259" s="26" t="s">
        <v>101</v>
      </c>
    </row>
    <row r="260" spans="1:15" ht="23.1" customHeight="1" x14ac:dyDescent="0.25">
      <c r="A260" s="26">
        <f t="shared" ref="A260:A323" si="9">+A259+1</f>
        <v>259</v>
      </c>
      <c r="B260" s="46">
        <v>1851061560</v>
      </c>
      <c r="C260" s="285" t="str">
        <f t="shared" si="8"/>
        <v>Phan Huy Nguyên</v>
      </c>
      <c r="D260" s="280" t="s">
        <v>1139</v>
      </c>
      <c r="E260" s="281" t="s">
        <v>316</v>
      </c>
      <c r="F260" s="282" t="s">
        <v>1140</v>
      </c>
      <c r="G260" s="26" t="s">
        <v>10</v>
      </c>
      <c r="H260" s="26" t="s">
        <v>11</v>
      </c>
      <c r="I260" s="26" t="s">
        <v>808</v>
      </c>
      <c r="J260" s="283">
        <v>2.41</v>
      </c>
      <c r="K260" s="26" t="s">
        <v>784</v>
      </c>
      <c r="L260" s="55" t="s">
        <v>122</v>
      </c>
      <c r="M260" s="55" t="s">
        <v>786</v>
      </c>
      <c r="N260" s="26">
        <v>60</v>
      </c>
      <c r="O260" s="26" t="s">
        <v>101</v>
      </c>
    </row>
    <row r="261" spans="1:15" ht="23.1" customHeight="1" x14ac:dyDescent="0.25">
      <c r="A261" s="26">
        <f t="shared" si="9"/>
        <v>260</v>
      </c>
      <c r="B261" s="46">
        <v>1851061517</v>
      </c>
      <c r="C261" s="285" t="str">
        <f t="shared" si="8"/>
        <v>Hoàng Bảo Trung</v>
      </c>
      <c r="D261" s="280" t="s">
        <v>1141</v>
      </c>
      <c r="E261" s="281" t="s">
        <v>172</v>
      </c>
      <c r="F261" s="282" t="s">
        <v>1140</v>
      </c>
      <c r="G261" s="26" t="s">
        <v>10</v>
      </c>
      <c r="H261" s="26" t="s">
        <v>11</v>
      </c>
      <c r="I261" s="26" t="s">
        <v>808</v>
      </c>
      <c r="J261" s="283">
        <v>2.08</v>
      </c>
      <c r="K261" s="26" t="s">
        <v>13</v>
      </c>
      <c r="L261" s="55" t="s">
        <v>122</v>
      </c>
      <c r="M261" s="55" t="s">
        <v>786</v>
      </c>
      <c r="N261" s="26">
        <v>60</v>
      </c>
      <c r="O261" s="26" t="s">
        <v>101</v>
      </c>
    </row>
    <row r="262" spans="1:15" ht="23.1" customHeight="1" x14ac:dyDescent="0.25">
      <c r="A262" s="26">
        <f t="shared" si="9"/>
        <v>261</v>
      </c>
      <c r="B262" s="46">
        <v>1851061739</v>
      </c>
      <c r="C262" s="285" t="str">
        <f t="shared" si="8"/>
        <v>Phạm Huy Thành</v>
      </c>
      <c r="D262" s="280" t="s">
        <v>1142</v>
      </c>
      <c r="E262" s="281" t="s">
        <v>186</v>
      </c>
      <c r="F262" s="282" t="s">
        <v>1143</v>
      </c>
      <c r="G262" s="26" t="s">
        <v>10</v>
      </c>
      <c r="H262" s="26" t="s">
        <v>11</v>
      </c>
      <c r="I262" s="26" t="s">
        <v>809</v>
      </c>
      <c r="J262" s="283">
        <v>2.7</v>
      </c>
      <c r="K262" s="26" t="s">
        <v>18</v>
      </c>
      <c r="L262" s="55" t="s">
        <v>122</v>
      </c>
      <c r="M262" s="55" t="s">
        <v>786</v>
      </c>
      <c r="N262" s="26">
        <v>60</v>
      </c>
      <c r="O262" s="26" t="s">
        <v>101</v>
      </c>
    </row>
    <row r="263" spans="1:15" ht="23.1" customHeight="1" x14ac:dyDescent="0.25">
      <c r="A263" s="26">
        <f t="shared" si="9"/>
        <v>262</v>
      </c>
      <c r="B263" s="46">
        <v>1851061671</v>
      </c>
      <c r="C263" s="285" t="str">
        <f t="shared" si="8"/>
        <v>Phạm Ánh Dương</v>
      </c>
      <c r="D263" s="280" t="s">
        <v>1144</v>
      </c>
      <c r="E263" s="281" t="s">
        <v>308</v>
      </c>
      <c r="F263" s="282" t="s">
        <v>1145</v>
      </c>
      <c r="G263" s="26" t="s">
        <v>10</v>
      </c>
      <c r="H263" s="26" t="s">
        <v>11</v>
      </c>
      <c r="I263" s="26" t="s">
        <v>810</v>
      </c>
      <c r="J263" s="283">
        <v>2.99</v>
      </c>
      <c r="K263" s="26" t="s">
        <v>18</v>
      </c>
      <c r="L263" s="55" t="s">
        <v>122</v>
      </c>
      <c r="M263" s="55" t="s">
        <v>786</v>
      </c>
      <c r="N263" s="26">
        <v>60</v>
      </c>
      <c r="O263" s="26" t="s">
        <v>101</v>
      </c>
    </row>
    <row r="264" spans="1:15" ht="23.1" customHeight="1" x14ac:dyDescent="0.25">
      <c r="A264" s="26">
        <f t="shared" si="9"/>
        <v>263</v>
      </c>
      <c r="B264" s="46">
        <v>1851061727</v>
      </c>
      <c r="C264" s="285" t="str">
        <f t="shared" si="8"/>
        <v>Lê Anh Duy</v>
      </c>
      <c r="D264" s="280" t="s">
        <v>325</v>
      </c>
      <c r="E264" s="281" t="s">
        <v>9</v>
      </c>
      <c r="F264" s="282" t="s">
        <v>1146</v>
      </c>
      <c r="G264" s="26" t="s">
        <v>10</v>
      </c>
      <c r="H264" s="26" t="s">
        <v>11</v>
      </c>
      <c r="I264" s="26" t="s">
        <v>810</v>
      </c>
      <c r="J264" s="283">
        <v>2.83</v>
      </c>
      <c r="K264" s="26" t="s">
        <v>18</v>
      </c>
      <c r="L264" s="55" t="s">
        <v>122</v>
      </c>
      <c r="M264" s="55" t="s">
        <v>786</v>
      </c>
      <c r="N264" s="26">
        <v>60</v>
      </c>
      <c r="O264" s="26" t="s">
        <v>101</v>
      </c>
    </row>
    <row r="265" spans="1:15" ht="23.1" customHeight="1" x14ac:dyDescent="0.25">
      <c r="A265" s="26">
        <f t="shared" si="9"/>
        <v>264</v>
      </c>
      <c r="B265" s="46">
        <v>1851061544</v>
      </c>
      <c r="C265" s="285" t="str">
        <f t="shared" si="8"/>
        <v>Đoàn Hữu Linh</v>
      </c>
      <c r="D265" s="280" t="s">
        <v>1147</v>
      </c>
      <c r="E265" s="281" t="s">
        <v>129</v>
      </c>
      <c r="F265" s="282" t="s">
        <v>630</v>
      </c>
      <c r="G265" s="26" t="s">
        <v>10</v>
      </c>
      <c r="H265" s="26" t="s">
        <v>11</v>
      </c>
      <c r="I265" s="26" t="s">
        <v>810</v>
      </c>
      <c r="J265" s="283">
        <v>2.19</v>
      </c>
      <c r="K265" s="26" t="s">
        <v>13</v>
      </c>
      <c r="L265" s="55" t="s">
        <v>122</v>
      </c>
      <c r="M265" s="55" t="s">
        <v>786</v>
      </c>
      <c r="N265" s="26">
        <v>60</v>
      </c>
      <c r="O265" s="26" t="s">
        <v>101</v>
      </c>
    </row>
    <row r="266" spans="1:15" ht="23.1" customHeight="1" x14ac:dyDescent="0.25">
      <c r="A266" s="26">
        <f t="shared" si="9"/>
        <v>265</v>
      </c>
      <c r="B266" s="46">
        <v>1851061711</v>
      </c>
      <c r="C266" s="285" t="str">
        <f t="shared" si="8"/>
        <v>Nguyễn Hoàng Nam</v>
      </c>
      <c r="D266" s="280" t="s">
        <v>24</v>
      </c>
      <c r="E266" s="281" t="s">
        <v>10</v>
      </c>
      <c r="F266" s="282" t="s">
        <v>1148</v>
      </c>
      <c r="G266" s="26" t="s">
        <v>10</v>
      </c>
      <c r="H266" s="26" t="s">
        <v>11</v>
      </c>
      <c r="I266" s="26" t="s">
        <v>810</v>
      </c>
      <c r="J266" s="283">
        <v>2.63</v>
      </c>
      <c r="K266" s="26" t="s">
        <v>18</v>
      </c>
      <c r="L266" s="55" t="s">
        <v>122</v>
      </c>
      <c r="M266" s="55" t="s">
        <v>786</v>
      </c>
      <c r="N266" s="26">
        <v>60</v>
      </c>
      <c r="O266" s="26" t="s">
        <v>101</v>
      </c>
    </row>
    <row r="267" spans="1:15" ht="23.1" customHeight="1" x14ac:dyDescent="0.25">
      <c r="A267" s="26">
        <f t="shared" si="9"/>
        <v>266</v>
      </c>
      <c r="B267" s="46">
        <v>1851060093</v>
      </c>
      <c r="C267" s="285" t="str">
        <f t="shared" si="8"/>
        <v>Nguyễn Đức Thắng</v>
      </c>
      <c r="D267" s="280" t="s">
        <v>46</v>
      </c>
      <c r="E267" s="281" t="s">
        <v>92</v>
      </c>
      <c r="F267" s="282" t="s">
        <v>1149</v>
      </c>
      <c r="G267" s="26" t="s">
        <v>10</v>
      </c>
      <c r="H267" s="26" t="s">
        <v>11</v>
      </c>
      <c r="I267" s="26" t="s">
        <v>810</v>
      </c>
      <c r="J267" s="283">
        <v>2.08</v>
      </c>
      <c r="K267" s="26" t="s">
        <v>13</v>
      </c>
      <c r="L267" s="55" t="s">
        <v>122</v>
      </c>
      <c r="M267" s="55" t="s">
        <v>786</v>
      </c>
      <c r="N267" s="26">
        <v>60</v>
      </c>
      <c r="O267" s="26" t="s">
        <v>101</v>
      </c>
    </row>
    <row r="268" spans="1:15" ht="23.1" customHeight="1" x14ac:dyDescent="0.25">
      <c r="A268" s="26">
        <f t="shared" si="9"/>
        <v>267</v>
      </c>
      <c r="B268" s="46">
        <v>1851061952</v>
      </c>
      <c r="C268" s="285" t="str">
        <f t="shared" si="8"/>
        <v>Phùng Việt Vương</v>
      </c>
      <c r="D268" s="280" t="s">
        <v>102</v>
      </c>
      <c r="E268" s="281" t="s">
        <v>66</v>
      </c>
      <c r="F268" s="282" t="s">
        <v>1150</v>
      </c>
      <c r="G268" s="26" t="s">
        <v>10</v>
      </c>
      <c r="H268" s="26" t="s">
        <v>11</v>
      </c>
      <c r="I268" s="26" t="s">
        <v>1671</v>
      </c>
      <c r="J268" s="283">
        <v>2.2400000000000002</v>
      </c>
      <c r="K268" s="26" t="s">
        <v>13</v>
      </c>
      <c r="L268" s="55" t="s">
        <v>122</v>
      </c>
      <c r="M268" s="55" t="s">
        <v>786</v>
      </c>
      <c r="N268" s="26">
        <v>60</v>
      </c>
      <c r="O268" s="26" t="s">
        <v>101</v>
      </c>
    </row>
    <row r="269" spans="1:15" ht="23.1" customHeight="1" x14ac:dyDescent="0.25">
      <c r="A269" s="26">
        <f t="shared" si="9"/>
        <v>268</v>
      </c>
      <c r="B269" s="46">
        <v>1951060551</v>
      </c>
      <c r="C269" s="285" t="str">
        <f t="shared" si="8"/>
        <v>Cao Văn Canh</v>
      </c>
      <c r="D269" s="280" t="s">
        <v>790</v>
      </c>
      <c r="E269" s="281" t="s">
        <v>1185</v>
      </c>
      <c r="F269" s="282" t="s">
        <v>192</v>
      </c>
      <c r="G269" s="26" t="s">
        <v>10</v>
      </c>
      <c r="H269" s="26" t="s">
        <v>11</v>
      </c>
      <c r="I269" s="26" t="s">
        <v>99</v>
      </c>
      <c r="J269" s="283">
        <v>2.35</v>
      </c>
      <c r="K269" s="26" t="s">
        <v>784</v>
      </c>
      <c r="L269" s="55" t="s">
        <v>100</v>
      </c>
      <c r="M269" s="55"/>
      <c r="N269" s="26">
        <v>61</v>
      </c>
      <c r="O269" s="26" t="s">
        <v>101</v>
      </c>
    </row>
    <row r="270" spans="1:15" ht="23.1" customHeight="1" x14ac:dyDescent="0.25">
      <c r="A270" s="26">
        <f t="shared" si="9"/>
        <v>269</v>
      </c>
      <c r="B270" s="46">
        <v>1951060723</v>
      </c>
      <c r="C270" s="285" t="str">
        <f t="shared" si="8"/>
        <v>Nguyễn Trọng Hoàng</v>
      </c>
      <c r="D270" s="280" t="s">
        <v>67</v>
      </c>
      <c r="E270" s="281" t="s">
        <v>17</v>
      </c>
      <c r="F270" s="282" t="s">
        <v>1186</v>
      </c>
      <c r="G270" s="26" t="s">
        <v>10</v>
      </c>
      <c r="H270" s="26" t="s">
        <v>11</v>
      </c>
      <c r="I270" s="26" t="s">
        <v>99</v>
      </c>
      <c r="J270" s="283">
        <v>2.37</v>
      </c>
      <c r="K270" s="26" t="s">
        <v>784</v>
      </c>
      <c r="L270" s="55" t="s">
        <v>100</v>
      </c>
      <c r="M270" s="55"/>
      <c r="N270" s="26">
        <v>61</v>
      </c>
      <c r="O270" s="26" t="s">
        <v>101</v>
      </c>
    </row>
    <row r="271" spans="1:15" ht="23.1" customHeight="1" x14ac:dyDescent="0.25">
      <c r="A271" s="26">
        <f t="shared" si="9"/>
        <v>270</v>
      </c>
      <c r="B271" s="46">
        <v>1951060922</v>
      </c>
      <c r="C271" s="285" t="str">
        <f t="shared" si="8"/>
        <v>Nguyễn Văn Phúc</v>
      </c>
      <c r="D271" s="280" t="s">
        <v>16</v>
      </c>
      <c r="E271" s="281" t="s">
        <v>515</v>
      </c>
      <c r="F271" s="282" t="s">
        <v>1186</v>
      </c>
      <c r="G271" s="26" t="s">
        <v>10</v>
      </c>
      <c r="H271" s="26" t="s">
        <v>11</v>
      </c>
      <c r="I271" s="26" t="s">
        <v>99</v>
      </c>
      <c r="J271" s="283">
        <v>2.23</v>
      </c>
      <c r="K271" s="26" t="s">
        <v>13</v>
      </c>
      <c r="L271" s="55" t="s">
        <v>100</v>
      </c>
      <c r="M271" s="55"/>
      <c r="N271" s="26">
        <v>61</v>
      </c>
      <c r="O271" s="26" t="s">
        <v>101</v>
      </c>
    </row>
    <row r="272" spans="1:15" ht="23.1" customHeight="1" x14ac:dyDescent="0.25">
      <c r="A272" s="26">
        <f t="shared" si="9"/>
        <v>271</v>
      </c>
      <c r="B272" s="46">
        <v>1951060946</v>
      </c>
      <c r="C272" s="285" t="str">
        <f t="shared" si="8"/>
        <v>Nguyễn Phụ Quân</v>
      </c>
      <c r="D272" s="280" t="s">
        <v>1187</v>
      </c>
      <c r="E272" s="281" t="s">
        <v>141</v>
      </c>
      <c r="F272" s="282" t="s">
        <v>1188</v>
      </c>
      <c r="G272" s="26" t="s">
        <v>10</v>
      </c>
      <c r="H272" s="26" t="s">
        <v>11</v>
      </c>
      <c r="I272" s="26" t="s">
        <v>99</v>
      </c>
      <c r="J272" s="283">
        <v>2.76</v>
      </c>
      <c r="K272" s="26" t="s">
        <v>18</v>
      </c>
      <c r="L272" s="55" t="s">
        <v>100</v>
      </c>
      <c r="M272" s="55"/>
      <c r="N272" s="26">
        <v>61</v>
      </c>
      <c r="O272" s="26" t="s">
        <v>101</v>
      </c>
    </row>
    <row r="273" spans="1:15" ht="23.1" customHeight="1" x14ac:dyDescent="0.25">
      <c r="A273" s="26">
        <f t="shared" si="9"/>
        <v>272</v>
      </c>
      <c r="B273" s="46">
        <v>1951060967</v>
      </c>
      <c r="C273" s="285" t="str">
        <f t="shared" si="8"/>
        <v>Đào Minh Quyền</v>
      </c>
      <c r="D273" s="280" t="s">
        <v>1021</v>
      </c>
      <c r="E273" s="281" t="s">
        <v>1030</v>
      </c>
      <c r="F273" s="282" t="s">
        <v>439</v>
      </c>
      <c r="G273" s="26" t="s">
        <v>10</v>
      </c>
      <c r="H273" s="26" t="s">
        <v>11</v>
      </c>
      <c r="I273" s="26" t="s">
        <v>99</v>
      </c>
      <c r="J273" s="283">
        <v>2.2000000000000002</v>
      </c>
      <c r="K273" s="26" t="s">
        <v>13</v>
      </c>
      <c r="L273" s="55" t="s">
        <v>100</v>
      </c>
      <c r="M273" s="55"/>
      <c r="N273" s="26">
        <v>61</v>
      </c>
      <c r="O273" s="26" t="s">
        <v>101</v>
      </c>
    </row>
    <row r="274" spans="1:15" ht="23.1" customHeight="1" x14ac:dyDescent="0.25">
      <c r="A274" s="26">
        <f t="shared" si="9"/>
        <v>273</v>
      </c>
      <c r="B274" s="46">
        <v>1951061008</v>
      </c>
      <c r="C274" s="285" t="str">
        <f t="shared" si="8"/>
        <v>Nguyễn Thị Thắm</v>
      </c>
      <c r="D274" s="280" t="s">
        <v>123</v>
      </c>
      <c r="E274" s="281" t="s">
        <v>554</v>
      </c>
      <c r="F274" s="282" t="s">
        <v>158</v>
      </c>
      <c r="G274" s="26" t="s">
        <v>106</v>
      </c>
      <c r="H274" s="26" t="s">
        <v>11</v>
      </c>
      <c r="I274" s="26" t="s">
        <v>99</v>
      </c>
      <c r="J274" s="283">
        <v>2.33</v>
      </c>
      <c r="K274" s="26" t="s">
        <v>784</v>
      </c>
      <c r="L274" s="55" t="s">
        <v>100</v>
      </c>
      <c r="M274" s="55"/>
      <c r="N274" s="26">
        <v>61</v>
      </c>
      <c r="O274" s="26" t="s">
        <v>101</v>
      </c>
    </row>
    <row r="275" spans="1:15" ht="23.1" customHeight="1" x14ac:dyDescent="0.25">
      <c r="A275" s="26">
        <f t="shared" si="9"/>
        <v>274</v>
      </c>
      <c r="B275" s="46">
        <v>1951060670</v>
      </c>
      <c r="C275" s="285" t="str">
        <f t="shared" si="8"/>
        <v>Nguyễn Trà Giang</v>
      </c>
      <c r="D275" s="280" t="s">
        <v>1224</v>
      </c>
      <c r="E275" s="281" t="s">
        <v>331</v>
      </c>
      <c r="F275" s="282" t="s">
        <v>1225</v>
      </c>
      <c r="G275" s="26" t="s">
        <v>106</v>
      </c>
      <c r="H275" s="26" t="s">
        <v>11</v>
      </c>
      <c r="I275" s="26" t="s">
        <v>112</v>
      </c>
      <c r="J275" s="283">
        <v>2.64</v>
      </c>
      <c r="K275" s="26" t="s">
        <v>18</v>
      </c>
      <c r="L275" s="55" t="s">
        <v>113</v>
      </c>
      <c r="M275" s="55"/>
      <c r="N275" s="26">
        <v>61</v>
      </c>
      <c r="O275" s="26" t="s">
        <v>101</v>
      </c>
    </row>
    <row r="276" spans="1:15" ht="23.1" customHeight="1" x14ac:dyDescent="0.25">
      <c r="A276" s="26">
        <f t="shared" si="9"/>
        <v>275</v>
      </c>
      <c r="B276" s="46">
        <v>1951061035</v>
      </c>
      <c r="C276" s="285" t="str">
        <f t="shared" si="8"/>
        <v>Phạm Đình Thiên</v>
      </c>
      <c r="D276" s="280" t="s">
        <v>514</v>
      </c>
      <c r="E276" s="281" t="s">
        <v>1226</v>
      </c>
      <c r="F276" s="282" t="s">
        <v>192</v>
      </c>
      <c r="G276" s="26" t="s">
        <v>10</v>
      </c>
      <c r="H276" s="26" t="s">
        <v>11</v>
      </c>
      <c r="I276" s="26" t="s">
        <v>112</v>
      </c>
      <c r="J276" s="283">
        <v>2.5299999999999998</v>
      </c>
      <c r="K276" s="26" t="s">
        <v>18</v>
      </c>
      <c r="L276" s="55" t="s">
        <v>113</v>
      </c>
      <c r="M276" s="55"/>
      <c r="N276" s="26">
        <v>61</v>
      </c>
      <c r="O276" s="26" t="s">
        <v>101</v>
      </c>
    </row>
    <row r="277" spans="1:15" ht="23.1" customHeight="1" x14ac:dyDescent="0.25">
      <c r="A277" s="26">
        <f t="shared" si="9"/>
        <v>276</v>
      </c>
      <c r="B277" s="46">
        <v>1951061068</v>
      </c>
      <c r="C277" s="285" t="str">
        <f t="shared" si="8"/>
        <v>Nguyễn Văn Trí</v>
      </c>
      <c r="D277" s="280" t="s">
        <v>16</v>
      </c>
      <c r="E277" s="281" t="s">
        <v>230</v>
      </c>
      <c r="F277" s="282" t="s">
        <v>782</v>
      </c>
      <c r="G277" s="26" t="s">
        <v>10</v>
      </c>
      <c r="H277" s="26" t="s">
        <v>11</v>
      </c>
      <c r="I277" s="26" t="s">
        <v>112</v>
      </c>
      <c r="J277" s="283">
        <v>2.2599999999999998</v>
      </c>
      <c r="K277" s="26" t="s">
        <v>13</v>
      </c>
      <c r="L277" s="55" t="s">
        <v>113</v>
      </c>
      <c r="M277" s="55"/>
      <c r="N277" s="26">
        <v>61</v>
      </c>
      <c r="O277" s="26" t="s">
        <v>101</v>
      </c>
    </row>
    <row r="278" spans="1:15" ht="23.1" customHeight="1" x14ac:dyDescent="0.25">
      <c r="A278" s="26">
        <f t="shared" si="9"/>
        <v>277</v>
      </c>
      <c r="B278" s="46">
        <v>1951064070</v>
      </c>
      <c r="C278" s="285" t="str">
        <f t="shared" si="8"/>
        <v>Nguyễn Văn Duy</v>
      </c>
      <c r="D278" s="280" t="s">
        <v>16</v>
      </c>
      <c r="E278" s="281" t="s">
        <v>9</v>
      </c>
      <c r="F278" s="282" t="s">
        <v>609</v>
      </c>
      <c r="G278" s="26" t="s">
        <v>10</v>
      </c>
      <c r="H278" s="26" t="s">
        <v>11</v>
      </c>
      <c r="I278" s="26" t="s">
        <v>121</v>
      </c>
      <c r="J278" s="283">
        <v>2.2400000000000002</v>
      </c>
      <c r="K278" s="26" t="s">
        <v>13</v>
      </c>
      <c r="L278" s="55" t="s">
        <v>122</v>
      </c>
      <c r="M278" s="55"/>
      <c r="N278" s="26">
        <v>61</v>
      </c>
      <c r="O278" s="26" t="s">
        <v>101</v>
      </c>
    </row>
    <row r="279" spans="1:15" ht="23.1" customHeight="1" x14ac:dyDescent="0.25">
      <c r="A279" s="26">
        <f t="shared" si="9"/>
        <v>278</v>
      </c>
      <c r="B279" s="46">
        <v>1951064071</v>
      </c>
      <c r="C279" s="285" t="str">
        <f t="shared" si="8"/>
        <v>Phạm Ngọc Duy</v>
      </c>
      <c r="D279" s="280" t="s">
        <v>755</v>
      </c>
      <c r="E279" s="281" t="s">
        <v>9</v>
      </c>
      <c r="F279" s="282" t="s">
        <v>1200</v>
      </c>
      <c r="G279" s="26" t="s">
        <v>10</v>
      </c>
      <c r="H279" s="26" t="s">
        <v>11</v>
      </c>
      <c r="I279" s="26" t="s">
        <v>121</v>
      </c>
      <c r="J279" s="283">
        <v>2.29</v>
      </c>
      <c r="K279" s="26" t="s">
        <v>13</v>
      </c>
      <c r="L279" s="55" t="s">
        <v>122</v>
      </c>
      <c r="M279" s="55"/>
      <c r="N279" s="26">
        <v>61</v>
      </c>
      <c r="O279" s="26" t="s">
        <v>101</v>
      </c>
    </row>
    <row r="280" spans="1:15" ht="23.1" customHeight="1" x14ac:dyDescent="0.25">
      <c r="A280" s="26">
        <f t="shared" si="9"/>
        <v>279</v>
      </c>
      <c r="B280" s="46">
        <v>1951064072</v>
      </c>
      <c r="C280" s="285" t="str">
        <f t="shared" si="8"/>
        <v>Vũ Thị Hồng Gấm</v>
      </c>
      <c r="D280" s="280" t="s">
        <v>509</v>
      </c>
      <c r="E280" s="281" t="s">
        <v>470</v>
      </c>
      <c r="F280" s="282" t="s">
        <v>1247</v>
      </c>
      <c r="G280" s="26" t="s">
        <v>106</v>
      </c>
      <c r="H280" s="26" t="s">
        <v>11</v>
      </c>
      <c r="I280" s="26" t="s">
        <v>121</v>
      </c>
      <c r="J280" s="283">
        <v>2.41</v>
      </c>
      <c r="K280" s="26" t="s">
        <v>784</v>
      </c>
      <c r="L280" s="55" t="s">
        <v>122</v>
      </c>
      <c r="M280" s="55"/>
      <c r="N280" s="26">
        <v>61</v>
      </c>
      <c r="O280" s="26" t="s">
        <v>101</v>
      </c>
    </row>
    <row r="281" spans="1:15" ht="23.1" customHeight="1" x14ac:dyDescent="0.25">
      <c r="A281" s="26">
        <f t="shared" si="9"/>
        <v>280</v>
      </c>
      <c r="B281" s="46">
        <v>1951064034</v>
      </c>
      <c r="C281" s="285" t="str">
        <f t="shared" si="8"/>
        <v>Nguyễn Đức Hiếu</v>
      </c>
      <c r="D281" s="280" t="s">
        <v>46</v>
      </c>
      <c r="E281" s="281" t="s">
        <v>148</v>
      </c>
      <c r="F281" s="282" t="s">
        <v>473</v>
      </c>
      <c r="G281" s="26" t="s">
        <v>10</v>
      </c>
      <c r="H281" s="26" t="s">
        <v>11</v>
      </c>
      <c r="I281" s="26" t="s">
        <v>121</v>
      </c>
      <c r="J281" s="283">
        <v>2.4700000000000002</v>
      </c>
      <c r="K281" s="26" t="s">
        <v>784</v>
      </c>
      <c r="L281" s="55" t="s">
        <v>122</v>
      </c>
      <c r="M281" s="55"/>
      <c r="N281" s="26">
        <v>61</v>
      </c>
      <c r="O281" s="26" t="s">
        <v>101</v>
      </c>
    </row>
    <row r="282" spans="1:15" ht="23.1" customHeight="1" x14ac:dyDescent="0.25">
      <c r="A282" s="26">
        <f t="shared" si="9"/>
        <v>281</v>
      </c>
      <c r="B282" s="46">
        <v>1951064146</v>
      </c>
      <c r="C282" s="285" t="str">
        <f t="shared" si="8"/>
        <v>Nguyễn Ngọc Lâm</v>
      </c>
      <c r="D282" s="280" t="s">
        <v>296</v>
      </c>
      <c r="E282" s="281" t="s">
        <v>274</v>
      </c>
      <c r="F282" s="282" t="s">
        <v>179</v>
      </c>
      <c r="G282" s="26" t="s">
        <v>10</v>
      </c>
      <c r="H282" s="26" t="s">
        <v>11</v>
      </c>
      <c r="I282" s="26" t="s">
        <v>121</v>
      </c>
      <c r="J282" s="283">
        <v>2.59</v>
      </c>
      <c r="K282" s="26" t="s">
        <v>18</v>
      </c>
      <c r="L282" s="55" t="s">
        <v>122</v>
      </c>
      <c r="M282" s="55"/>
      <c r="N282" s="26">
        <v>61</v>
      </c>
      <c r="O282" s="26" t="s">
        <v>101</v>
      </c>
    </row>
    <row r="283" spans="1:15" ht="23.1" customHeight="1" x14ac:dyDescent="0.25">
      <c r="A283" s="26">
        <f t="shared" si="9"/>
        <v>282</v>
      </c>
      <c r="B283" s="46">
        <v>1951060597</v>
      </c>
      <c r="C283" s="285" t="str">
        <f t="shared" si="8"/>
        <v>Phạm Thành Đạt</v>
      </c>
      <c r="D283" s="280" t="s">
        <v>475</v>
      </c>
      <c r="E283" s="281" t="s">
        <v>81</v>
      </c>
      <c r="F283" s="282" t="s">
        <v>54</v>
      </c>
      <c r="G283" s="26" t="s">
        <v>10</v>
      </c>
      <c r="H283" s="26" t="s">
        <v>11</v>
      </c>
      <c r="I283" s="26" t="s">
        <v>126</v>
      </c>
      <c r="J283" s="283">
        <v>2.4300000000000002</v>
      </c>
      <c r="K283" s="26" t="s">
        <v>784</v>
      </c>
      <c r="L283" s="55" t="s">
        <v>122</v>
      </c>
      <c r="M283" s="55"/>
      <c r="N283" s="26">
        <v>61</v>
      </c>
      <c r="O283" s="26" t="s">
        <v>101</v>
      </c>
    </row>
    <row r="284" spans="1:15" ht="23.1" customHeight="1" x14ac:dyDescent="0.25">
      <c r="A284" s="26">
        <f t="shared" si="9"/>
        <v>283</v>
      </c>
      <c r="B284" s="46">
        <v>1951060679</v>
      </c>
      <c r="C284" s="285" t="str">
        <f t="shared" si="8"/>
        <v>Nguyễn Duy Hải</v>
      </c>
      <c r="D284" s="280" t="s">
        <v>84</v>
      </c>
      <c r="E284" s="281" t="s">
        <v>23</v>
      </c>
      <c r="F284" s="282" t="s">
        <v>1036</v>
      </c>
      <c r="G284" s="26" t="s">
        <v>10</v>
      </c>
      <c r="H284" s="26" t="s">
        <v>11</v>
      </c>
      <c r="I284" s="26" t="s">
        <v>126</v>
      </c>
      <c r="J284" s="283">
        <v>2.12</v>
      </c>
      <c r="K284" s="26" t="s">
        <v>13</v>
      </c>
      <c r="L284" s="55" t="s">
        <v>122</v>
      </c>
      <c r="M284" s="55"/>
      <c r="N284" s="26">
        <v>61</v>
      </c>
      <c r="O284" s="26" t="s">
        <v>101</v>
      </c>
    </row>
    <row r="285" spans="1:15" ht="23.1" customHeight="1" x14ac:dyDescent="0.25">
      <c r="A285" s="26">
        <f t="shared" si="9"/>
        <v>284</v>
      </c>
      <c r="B285" s="46">
        <v>1951060859</v>
      </c>
      <c r="C285" s="285" t="str">
        <f t="shared" si="8"/>
        <v>Hà Nhật Minh</v>
      </c>
      <c r="D285" s="280" t="s">
        <v>1248</v>
      </c>
      <c r="E285" s="281" t="s">
        <v>55</v>
      </c>
      <c r="F285" s="282" t="s">
        <v>1249</v>
      </c>
      <c r="G285" s="26" t="s">
        <v>10</v>
      </c>
      <c r="H285" s="26" t="s">
        <v>11</v>
      </c>
      <c r="I285" s="26" t="s">
        <v>126</v>
      </c>
      <c r="J285" s="283">
        <v>2.38</v>
      </c>
      <c r="K285" s="26" t="s">
        <v>784</v>
      </c>
      <c r="L285" s="55" t="s">
        <v>122</v>
      </c>
      <c r="M285" s="55"/>
      <c r="N285" s="26">
        <v>61</v>
      </c>
      <c r="O285" s="26" t="s">
        <v>101</v>
      </c>
    </row>
    <row r="286" spans="1:15" ht="23.1" customHeight="1" x14ac:dyDescent="0.25">
      <c r="A286" s="26">
        <f t="shared" si="9"/>
        <v>285</v>
      </c>
      <c r="B286" s="46">
        <v>1951060867</v>
      </c>
      <c r="C286" s="285" t="str">
        <f t="shared" si="8"/>
        <v>Nguyễn Tuấn Minh</v>
      </c>
      <c r="D286" s="280" t="s">
        <v>166</v>
      </c>
      <c r="E286" s="281" t="s">
        <v>55</v>
      </c>
      <c r="F286" s="282" t="s">
        <v>1221</v>
      </c>
      <c r="G286" s="26" t="s">
        <v>10</v>
      </c>
      <c r="H286" s="26" t="s">
        <v>11</v>
      </c>
      <c r="I286" s="26" t="s">
        <v>126</v>
      </c>
      <c r="J286" s="283">
        <v>2.17</v>
      </c>
      <c r="K286" s="26" t="s">
        <v>13</v>
      </c>
      <c r="L286" s="55" t="s">
        <v>122</v>
      </c>
      <c r="M286" s="55"/>
      <c r="N286" s="26">
        <v>61</v>
      </c>
      <c r="O286" s="26" t="s">
        <v>101</v>
      </c>
    </row>
    <row r="287" spans="1:15" ht="23.1" customHeight="1" x14ac:dyDescent="0.25">
      <c r="A287" s="26">
        <f t="shared" si="9"/>
        <v>286</v>
      </c>
      <c r="B287" s="46">
        <v>1951060888</v>
      </c>
      <c r="C287" s="285" t="str">
        <f t="shared" si="8"/>
        <v>Lê Minh Nghĩa</v>
      </c>
      <c r="D287" s="280" t="s">
        <v>255</v>
      </c>
      <c r="E287" s="281" t="s">
        <v>31</v>
      </c>
      <c r="F287" s="282" t="s">
        <v>1250</v>
      </c>
      <c r="G287" s="26" t="s">
        <v>10</v>
      </c>
      <c r="H287" s="26" t="s">
        <v>11</v>
      </c>
      <c r="I287" s="26" t="s">
        <v>126</v>
      </c>
      <c r="J287" s="283">
        <v>2.17</v>
      </c>
      <c r="K287" s="26" t="s">
        <v>13</v>
      </c>
      <c r="L287" s="55" t="s">
        <v>122</v>
      </c>
      <c r="M287" s="55"/>
      <c r="N287" s="26">
        <v>61</v>
      </c>
      <c r="O287" s="26" t="s">
        <v>101</v>
      </c>
    </row>
    <row r="288" spans="1:15" ht="23.1" customHeight="1" x14ac:dyDescent="0.25">
      <c r="A288" s="26">
        <f t="shared" si="9"/>
        <v>287</v>
      </c>
      <c r="B288" s="46">
        <v>1951060628</v>
      </c>
      <c r="C288" s="285" t="str">
        <f t="shared" si="8"/>
        <v>Phan Anh Đức</v>
      </c>
      <c r="D288" s="280" t="s">
        <v>1251</v>
      </c>
      <c r="E288" s="281" t="s">
        <v>89</v>
      </c>
      <c r="F288" s="282" t="s">
        <v>1252</v>
      </c>
      <c r="G288" s="26" t="s">
        <v>10</v>
      </c>
      <c r="H288" s="26" t="s">
        <v>11</v>
      </c>
      <c r="I288" s="26" t="s">
        <v>144</v>
      </c>
      <c r="J288" s="283">
        <v>2.0299999999999998</v>
      </c>
      <c r="K288" s="26" t="s">
        <v>13</v>
      </c>
      <c r="L288" s="55" t="s">
        <v>122</v>
      </c>
      <c r="M288" s="55"/>
      <c r="N288" s="26">
        <v>61</v>
      </c>
      <c r="O288" s="26" t="s">
        <v>101</v>
      </c>
    </row>
    <row r="289" spans="1:15" ht="23.1" customHeight="1" x14ac:dyDescent="0.25">
      <c r="A289" s="26">
        <f t="shared" si="9"/>
        <v>288</v>
      </c>
      <c r="B289" s="46">
        <v>1951060691</v>
      </c>
      <c r="C289" s="285" t="str">
        <f t="shared" si="8"/>
        <v>Lê Gia Hào</v>
      </c>
      <c r="D289" s="280" t="s">
        <v>1253</v>
      </c>
      <c r="E289" s="281" t="s">
        <v>1254</v>
      </c>
      <c r="F289" s="282" t="s">
        <v>1188</v>
      </c>
      <c r="G289" s="26" t="s">
        <v>10</v>
      </c>
      <c r="H289" s="26" t="s">
        <v>11</v>
      </c>
      <c r="I289" s="26" t="s">
        <v>144</v>
      </c>
      <c r="J289" s="283">
        <v>2.0299999999999998</v>
      </c>
      <c r="K289" s="26" t="s">
        <v>13</v>
      </c>
      <c r="L289" s="55" t="s">
        <v>122</v>
      </c>
      <c r="M289" s="55"/>
      <c r="N289" s="26">
        <v>61</v>
      </c>
      <c r="O289" s="26" t="s">
        <v>101</v>
      </c>
    </row>
    <row r="290" spans="1:15" ht="23.1" customHeight="1" x14ac:dyDescent="0.25">
      <c r="A290" s="26">
        <f t="shared" si="9"/>
        <v>289</v>
      </c>
      <c r="B290" s="46">
        <v>1951060734</v>
      </c>
      <c r="C290" s="285" t="str">
        <f t="shared" si="8"/>
        <v>Mai Huy Hùng</v>
      </c>
      <c r="D290" s="280" t="s">
        <v>1255</v>
      </c>
      <c r="E290" s="281" t="s">
        <v>182</v>
      </c>
      <c r="F290" s="282" t="s">
        <v>1204</v>
      </c>
      <c r="G290" s="26" t="s">
        <v>10</v>
      </c>
      <c r="H290" s="26" t="s">
        <v>11</v>
      </c>
      <c r="I290" s="26" t="s">
        <v>144</v>
      </c>
      <c r="J290" s="283">
        <v>2.0299999999999998</v>
      </c>
      <c r="K290" s="26" t="s">
        <v>13</v>
      </c>
      <c r="L290" s="55" t="s">
        <v>122</v>
      </c>
      <c r="M290" s="55"/>
      <c r="N290" s="26">
        <v>61</v>
      </c>
      <c r="O290" s="26" t="s">
        <v>101</v>
      </c>
    </row>
    <row r="291" spans="1:15" ht="23.1" customHeight="1" x14ac:dyDescent="0.25">
      <c r="A291" s="26">
        <f t="shared" si="9"/>
        <v>290</v>
      </c>
      <c r="B291" s="46">
        <v>1951060781</v>
      </c>
      <c r="C291" s="285" t="str">
        <f t="shared" si="8"/>
        <v>Đỗ Gia Khánh</v>
      </c>
      <c r="D291" s="280" t="s">
        <v>1256</v>
      </c>
      <c r="E291" s="281" t="s">
        <v>223</v>
      </c>
      <c r="F291" s="282" t="s">
        <v>1173</v>
      </c>
      <c r="G291" s="26" t="s">
        <v>10</v>
      </c>
      <c r="H291" s="26" t="s">
        <v>11</v>
      </c>
      <c r="I291" s="26" t="s">
        <v>144</v>
      </c>
      <c r="J291" s="283">
        <v>2.4700000000000002</v>
      </c>
      <c r="K291" s="26" t="s">
        <v>784</v>
      </c>
      <c r="L291" s="55" t="s">
        <v>122</v>
      </c>
      <c r="M291" s="55"/>
      <c r="N291" s="26">
        <v>61</v>
      </c>
      <c r="O291" s="26" t="s">
        <v>101</v>
      </c>
    </row>
    <row r="292" spans="1:15" ht="23.1" customHeight="1" x14ac:dyDescent="0.25">
      <c r="A292" s="26">
        <f t="shared" si="9"/>
        <v>291</v>
      </c>
      <c r="B292" s="46">
        <v>1951060701</v>
      </c>
      <c r="C292" s="285" t="str">
        <f t="shared" si="8"/>
        <v>Lê Quý Hiếu</v>
      </c>
      <c r="D292" s="280" t="s">
        <v>147</v>
      </c>
      <c r="E292" s="281" t="s">
        <v>148</v>
      </c>
      <c r="F292" s="282" t="s">
        <v>149</v>
      </c>
      <c r="G292" s="26" t="s">
        <v>10</v>
      </c>
      <c r="H292" s="26" t="s">
        <v>11</v>
      </c>
      <c r="I292" s="26" t="s">
        <v>146</v>
      </c>
      <c r="J292" s="283">
        <v>2.34</v>
      </c>
      <c r="K292" s="26" t="s">
        <v>784</v>
      </c>
      <c r="L292" s="55" t="s">
        <v>122</v>
      </c>
      <c r="M292" s="55"/>
      <c r="N292" s="26">
        <v>61</v>
      </c>
      <c r="O292" s="26" t="s">
        <v>101</v>
      </c>
    </row>
    <row r="293" spans="1:15" ht="23.1" customHeight="1" x14ac:dyDescent="0.25">
      <c r="A293" s="26">
        <f t="shared" si="9"/>
        <v>292</v>
      </c>
      <c r="B293" s="46">
        <v>1951060732</v>
      </c>
      <c r="C293" s="285" t="str">
        <f t="shared" si="8"/>
        <v>Lưu Xuân Huệ</v>
      </c>
      <c r="D293" s="280" t="s">
        <v>1257</v>
      </c>
      <c r="E293" s="281" t="s">
        <v>568</v>
      </c>
      <c r="F293" s="282" t="s">
        <v>341</v>
      </c>
      <c r="G293" s="26" t="s">
        <v>10</v>
      </c>
      <c r="H293" s="26" t="s">
        <v>11</v>
      </c>
      <c r="I293" s="26" t="s">
        <v>146</v>
      </c>
      <c r="J293" s="283">
        <v>2.2799999999999998</v>
      </c>
      <c r="K293" s="26" t="s">
        <v>13</v>
      </c>
      <c r="L293" s="55" t="s">
        <v>122</v>
      </c>
      <c r="M293" s="55"/>
      <c r="N293" s="26">
        <v>61</v>
      </c>
      <c r="O293" s="26" t="s">
        <v>101</v>
      </c>
    </row>
    <row r="294" spans="1:15" ht="23.1" customHeight="1" x14ac:dyDescent="0.25">
      <c r="A294" s="26">
        <f t="shared" si="9"/>
        <v>293</v>
      </c>
      <c r="B294" s="46">
        <v>1951060942</v>
      </c>
      <c r="C294" s="285" t="str">
        <f t="shared" si="8"/>
        <v>Nguyễn Hải Quân</v>
      </c>
      <c r="D294" s="280" t="s">
        <v>522</v>
      </c>
      <c r="E294" s="281" t="s">
        <v>141</v>
      </c>
      <c r="F294" s="282" t="s">
        <v>1010</v>
      </c>
      <c r="G294" s="26" t="s">
        <v>10</v>
      </c>
      <c r="H294" s="26" t="s">
        <v>11</v>
      </c>
      <c r="I294" s="26" t="s">
        <v>146</v>
      </c>
      <c r="J294" s="283">
        <v>2.59</v>
      </c>
      <c r="K294" s="26" t="s">
        <v>18</v>
      </c>
      <c r="L294" s="55" t="s">
        <v>122</v>
      </c>
      <c r="M294" s="55"/>
      <c r="N294" s="26">
        <v>61</v>
      </c>
      <c r="O294" s="26" t="s">
        <v>101</v>
      </c>
    </row>
    <row r="295" spans="1:15" ht="23.1" customHeight="1" x14ac:dyDescent="0.25">
      <c r="A295" s="26">
        <f t="shared" si="9"/>
        <v>294</v>
      </c>
      <c r="B295" s="46">
        <v>1951061079</v>
      </c>
      <c r="C295" s="285" t="str">
        <f t="shared" si="8"/>
        <v>Nguyễn Đăng Trường</v>
      </c>
      <c r="D295" s="280" t="s">
        <v>151</v>
      </c>
      <c r="E295" s="281" t="s">
        <v>143</v>
      </c>
      <c r="F295" s="282" t="s">
        <v>139</v>
      </c>
      <c r="G295" s="26" t="s">
        <v>10</v>
      </c>
      <c r="H295" s="26" t="s">
        <v>11</v>
      </c>
      <c r="I295" s="26" t="s">
        <v>146</v>
      </c>
      <c r="J295" s="283">
        <v>2.48</v>
      </c>
      <c r="K295" s="26" t="s">
        <v>784</v>
      </c>
      <c r="L295" s="55" t="s">
        <v>122</v>
      </c>
      <c r="M295" s="55"/>
      <c r="N295" s="26">
        <v>61</v>
      </c>
      <c r="O295" s="26" t="s">
        <v>101</v>
      </c>
    </row>
    <row r="296" spans="1:15" ht="23.1" customHeight="1" x14ac:dyDescent="0.25">
      <c r="A296" s="26">
        <f t="shared" si="9"/>
        <v>295</v>
      </c>
      <c r="B296" s="46">
        <v>1951060635</v>
      </c>
      <c r="C296" s="285" t="str">
        <f t="shared" si="8"/>
        <v>Lê Huy Dũng</v>
      </c>
      <c r="D296" s="280" t="s">
        <v>1258</v>
      </c>
      <c r="E296" s="281" t="s">
        <v>59</v>
      </c>
      <c r="F296" s="282" t="s">
        <v>463</v>
      </c>
      <c r="G296" s="26" t="s">
        <v>10</v>
      </c>
      <c r="H296" s="26" t="s">
        <v>11</v>
      </c>
      <c r="I296" s="26" t="s">
        <v>153</v>
      </c>
      <c r="J296" s="283">
        <v>2.17</v>
      </c>
      <c r="K296" s="26" t="s">
        <v>13</v>
      </c>
      <c r="L296" s="55" t="s">
        <v>122</v>
      </c>
      <c r="M296" s="55"/>
      <c r="N296" s="26">
        <v>61</v>
      </c>
      <c r="O296" s="26" t="s">
        <v>101</v>
      </c>
    </row>
    <row r="297" spans="1:15" ht="23.1" customHeight="1" x14ac:dyDescent="0.25">
      <c r="A297" s="26">
        <f t="shared" si="9"/>
        <v>296</v>
      </c>
      <c r="B297" s="46">
        <v>1951060643</v>
      </c>
      <c r="C297" s="285" t="str">
        <f t="shared" si="8"/>
        <v>Phạm Lê Dũng</v>
      </c>
      <c r="D297" s="280" t="s">
        <v>322</v>
      </c>
      <c r="E297" s="281" t="s">
        <v>59</v>
      </c>
      <c r="F297" s="282" t="s">
        <v>1744</v>
      </c>
      <c r="G297" s="26" t="s">
        <v>10</v>
      </c>
      <c r="H297" s="26" t="s">
        <v>11</v>
      </c>
      <c r="I297" s="26" t="s">
        <v>153</v>
      </c>
      <c r="J297" s="283">
        <v>2.57</v>
      </c>
      <c r="K297" s="26" t="s">
        <v>18</v>
      </c>
      <c r="L297" s="55" t="s">
        <v>122</v>
      </c>
      <c r="M297" s="55"/>
      <c r="N297" s="26">
        <v>61</v>
      </c>
      <c r="O297" s="26" t="s">
        <v>101</v>
      </c>
    </row>
    <row r="298" spans="1:15" ht="23.1" customHeight="1" x14ac:dyDescent="0.25">
      <c r="A298" s="26">
        <f t="shared" si="9"/>
        <v>297</v>
      </c>
      <c r="B298" s="46">
        <v>1951060699</v>
      </c>
      <c r="C298" s="285" t="str">
        <f t="shared" si="8"/>
        <v>Đinh Quang Hiếu</v>
      </c>
      <c r="D298" s="280" t="s">
        <v>1259</v>
      </c>
      <c r="E298" s="281" t="s">
        <v>148</v>
      </c>
      <c r="F298" s="282" t="s">
        <v>1260</v>
      </c>
      <c r="G298" s="26" t="s">
        <v>10</v>
      </c>
      <c r="H298" s="26" t="s">
        <v>11</v>
      </c>
      <c r="I298" s="26" t="s">
        <v>153</v>
      </c>
      <c r="J298" s="283">
        <v>2.41</v>
      </c>
      <c r="K298" s="26" t="s">
        <v>784</v>
      </c>
      <c r="L298" s="55" t="s">
        <v>122</v>
      </c>
      <c r="M298" s="55"/>
      <c r="N298" s="26">
        <v>61</v>
      </c>
      <c r="O298" s="26" t="s">
        <v>101</v>
      </c>
    </row>
    <row r="299" spans="1:15" ht="23.1" customHeight="1" x14ac:dyDescent="0.25">
      <c r="A299" s="26">
        <f t="shared" si="9"/>
        <v>298</v>
      </c>
      <c r="B299" s="46">
        <v>1951060741</v>
      </c>
      <c r="C299" s="285" t="str">
        <f t="shared" si="8"/>
        <v>Đặng Ngọc Hưng</v>
      </c>
      <c r="D299" s="280" t="s">
        <v>375</v>
      </c>
      <c r="E299" s="281" t="s">
        <v>28</v>
      </c>
      <c r="F299" s="282" t="s">
        <v>1036</v>
      </c>
      <c r="G299" s="26" t="s">
        <v>10</v>
      </c>
      <c r="H299" s="26" t="s">
        <v>11</v>
      </c>
      <c r="I299" s="26" t="s">
        <v>153</v>
      </c>
      <c r="J299" s="283">
        <v>2.2599999999999998</v>
      </c>
      <c r="K299" s="26" t="s">
        <v>13</v>
      </c>
      <c r="L299" s="55" t="s">
        <v>122</v>
      </c>
      <c r="M299" s="55"/>
      <c r="N299" s="26">
        <v>61</v>
      </c>
      <c r="O299" s="26" t="s">
        <v>101</v>
      </c>
    </row>
    <row r="300" spans="1:15" ht="23.1" customHeight="1" x14ac:dyDescent="0.25">
      <c r="A300" s="26">
        <f t="shared" si="9"/>
        <v>299</v>
      </c>
      <c r="B300" s="46">
        <v>1951060742</v>
      </c>
      <c r="C300" s="285" t="str">
        <f t="shared" si="8"/>
        <v>Nguyễn Văn Hưng</v>
      </c>
      <c r="D300" s="280" t="s">
        <v>16</v>
      </c>
      <c r="E300" s="281" t="s">
        <v>28</v>
      </c>
      <c r="F300" s="282" t="s">
        <v>1261</v>
      </c>
      <c r="G300" s="26" t="s">
        <v>10</v>
      </c>
      <c r="H300" s="26" t="s">
        <v>11</v>
      </c>
      <c r="I300" s="26" t="s">
        <v>153</v>
      </c>
      <c r="J300" s="283">
        <v>2.0499999999999998</v>
      </c>
      <c r="K300" s="26" t="s">
        <v>13</v>
      </c>
      <c r="L300" s="55" t="s">
        <v>122</v>
      </c>
      <c r="M300" s="55"/>
      <c r="N300" s="26">
        <v>61</v>
      </c>
      <c r="O300" s="26" t="s">
        <v>101</v>
      </c>
    </row>
    <row r="301" spans="1:15" ht="23.1" customHeight="1" x14ac:dyDescent="0.25">
      <c r="A301" s="26">
        <f t="shared" si="9"/>
        <v>300</v>
      </c>
      <c r="B301" s="46">
        <v>1951060970</v>
      </c>
      <c r="C301" s="285" t="str">
        <f t="shared" si="8"/>
        <v>Vũ Trung Quyền</v>
      </c>
      <c r="D301" s="280" t="s">
        <v>168</v>
      </c>
      <c r="E301" s="281" t="s">
        <v>1030</v>
      </c>
      <c r="F301" s="282" t="s">
        <v>36</v>
      </c>
      <c r="G301" s="26" t="s">
        <v>10</v>
      </c>
      <c r="H301" s="26" t="s">
        <v>11</v>
      </c>
      <c r="I301" s="26" t="s">
        <v>153</v>
      </c>
      <c r="J301" s="283">
        <v>2.23</v>
      </c>
      <c r="K301" s="26" t="s">
        <v>13</v>
      </c>
      <c r="L301" s="55" t="s">
        <v>122</v>
      </c>
      <c r="M301" s="55"/>
      <c r="N301" s="26">
        <v>61</v>
      </c>
      <c r="O301" s="26" t="s">
        <v>101</v>
      </c>
    </row>
    <row r="302" spans="1:15" ht="23.1" customHeight="1" x14ac:dyDescent="0.25">
      <c r="A302" s="26">
        <f t="shared" si="9"/>
        <v>301</v>
      </c>
      <c r="B302" s="46">
        <v>1951060971</v>
      </c>
      <c r="C302" s="285" t="str">
        <f t="shared" si="8"/>
        <v>Nguyễn Bòng Quyết</v>
      </c>
      <c r="D302" s="280" t="s">
        <v>1262</v>
      </c>
      <c r="E302" s="281" t="s">
        <v>183</v>
      </c>
      <c r="F302" s="282" t="s">
        <v>1037</v>
      </c>
      <c r="G302" s="26" t="s">
        <v>10</v>
      </c>
      <c r="H302" s="26" t="s">
        <v>11</v>
      </c>
      <c r="I302" s="26" t="s">
        <v>153</v>
      </c>
      <c r="J302" s="283">
        <v>2.19</v>
      </c>
      <c r="K302" s="26" t="s">
        <v>13</v>
      </c>
      <c r="L302" s="55" t="s">
        <v>122</v>
      </c>
      <c r="M302" s="55"/>
      <c r="N302" s="26">
        <v>61</v>
      </c>
      <c r="O302" s="26" t="s">
        <v>101</v>
      </c>
    </row>
    <row r="303" spans="1:15" ht="23.1" customHeight="1" x14ac:dyDescent="0.25">
      <c r="A303" s="26">
        <f t="shared" si="9"/>
        <v>302</v>
      </c>
      <c r="B303" s="46">
        <v>1951061028</v>
      </c>
      <c r="C303" s="285" t="str">
        <f t="shared" si="8"/>
        <v>Vũ Anh Thao</v>
      </c>
      <c r="D303" s="280" t="s">
        <v>1263</v>
      </c>
      <c r="E303" s="281" t="s">
        <v>829</v>
      </c>
      <c r="F303" s="282" t="s">
        <v>497</v>
      </c>
      <c r="G303" s="26" t="s">
        <v>10</v>
      </c>
      <c r="H303" s="26" t="s">
        <v>11</v>
      </c>
      <c r="I303" s="26" t="s">
        <v>153</v>
      </c>
      <c r="J303" s="283">
        <v>2.06</v>
      </c>
      <c r="K303" s="26" t="s">
        <v>13</v>
      </c>
      <c r="L303" s="55" t="s">
        <v>122</v>
      </c>
      <c r="M303" s="55"/>
      <c r="N303" s="26">
        <v>61</v>
      </c>
      <c r="O303" s="26" t="s">
        <v>101</v>
      </c>
    </row>
    <row r="304" spans="1:15" ht="23.1" customHeight="1" x14ac:dyDescent="0.25">
      <c r="A304" s="26">
        <f t="shared" si="9"/>
        <v>303</v>
      </c>
      <c r="B304" s="46">
        <v>1951060785</v>
      </c>
      <c r="C304" s="285" t="str">
        <f t="shared" si="8"/>
        <v>Nguyễn Đình Khánh</v>
      </c>
      <c r="D304" s="280" t="s">
        <v>209</v>
      </c>
      <c r="E304" s="281" t="s">
        <v>223</v>
      </c>
      <c r="F304" s="282" t="s">
        <v>1264</v>
      </c>
      <c r="G304" s="26" t="s">
        <v>10</v>
      </c>
      <c r="H304" s="26" t="s">
        <v>11</v>
      </c>
      <c r="I304" s="26" t="s">
        <v>167</v>
      </c>
      <c r="J304" s="283">
        <v>2.5099999999999998</v>
      </c>
      <c r="K304" s="26" t="s">
        <v>18</v>
      </c>
      <c r="L304" s="55" t="s">
        <v>122</v>
      </c>
      <c r="M304" s="55"/>
      <c r="N304" s="26">
        <v>61</v>
      </c>
      <c r="O304" s="26" t="s">
        <v>101</v>
      </c>
    </row>
    <row r="305" spans="1:15" ht="23.1" customHeight="1" x14ac:dyDescent="0.25">
      <c r="A305" s="26">
        <f t="shared" si="9"/>
        <v>304</v>
      </c>
      <c r="B305" s="46">
        <v>1951060832</v>
      </c>
      <c r="C305" s="285" t="str">
        <f t="shared" si="8"/>
        <v>Nguyễn Xuân Long</v>
      </c>
      <c r="D305" s="280" t="s">
        <v>111</v>
      </c>
      <c r="E305" s="281" t="s">
        <v>91</v>
      </c>
      <c r="F305" s="282" t="s">
        <v>169</v>
      </c>
      <c r="G305" s="26" t="s">
        <v>10</v>
      </c>
      <c r="H305" s="26" t="s">
        <v>11</v>
      </c>
      <c r="I305" s="26" t="s">
        <v>167</v>
      </c>
      <c r="J305" s="283">
        <v>2.23</v>
      </c>
      <c r="K305" s="26" t="s">
        <v>13</v>
      </c>
      <c r="L305" s="55" t="s">
        <v>122</v>
      </c>
      <c r="M305" s="55"/>
      <c r="N305" s="26">
        <v>61</v>
      </c>
      <c r="O305" s="26" t="s">
        <v>101</v>
      </c>
    </row>
    <row r="306" spans="1:15" ht="23.1" customHeight="1" x14ac:dyDescent="0.25">
      <c r="A306" s="26">
        <f t="shared" si="9"/>
        <v>305</v>
      </c>
      <c r="B306" s="46">
        <v>1951064095</v>
      </c>
      <c r="C306" s="285" t="str">
        <f t="shared" si="8"/>
        <v>Phạm Thị Ngọc Minh</v>
      </c>
      <c r="D306" s="280" t="s">
        <v>1265</v>
      </c>
      <c r="E306" s="281" t="s">
        <v>55</v>
      </c>
      <c r="F306" s="282" t="s">
        <v>1170</v>
      </c>
      <c r="G306" s="26" t="s">
        <v>106</v>
      </c>
      <c r="H306" s="26" t="s">
        <v>1011</v>
      </c>
      <c r="I306" s="26" t="s">
        <v>167</v>
      </c>
      <c r="J306" s="283">
        <v>2.5</v>
      </c>
      <c r="K306" s="26" t="s">
        <v>18</v>
      </c>
      <c r="L306" s="55" t="s">
        <v>122</v>
      </c>
      <c r="M306" s="55"/>
      <c r="N306" s="26">
        <v>61</v>
      </c>
      <c r="O306" s="26" t="s">
        <v>101</v>
      </c>
    </row>
    <row r="307" spans="1:15" ht="23.1" customHeight="1" x14ac:dyDescent="0.25">
      <c r="A307" s="26">
        <f t="shared" si="9"/>
        <v>306</v>
      </c>
      <c r="B307" s="46">
        <v>1951060956</v>
      </c>
      <c r="C307" s="285" t="str">
        <f t="shared" si="8"/>
        <v>Lê Minh Quang</v>
      </c>
      <c r="D307" s="280" t="s">
        <v>255</v>
      </c>
      <c r="E307" s="281" t="s">
        <v>163</v>
      </c>
      <c r="F307" s="282" t="s">
        <v>1195</v>
      </c>
      <c r="G307" s="26" t="s">
        <v>10</v>
      </c>
      <c r="H307" s="26" t="s">
        <v>11</v>
      </c>
      <c r="I307" s="26" t="s">
        <v>167</v>
      </c>
      <c r="J307" s="283">
        <v>2.5</v>
      </c>
      <c r="K307" s="26" t="s">
        <v>18</v>
      </c>
      <c r="L307" s="55" t="s">
        <v>122</v>
      </c>
      <c r="M307" s="55"/>
      <c r="N307" s="26">
        <v>61</v>
      </c>
      <c r="O307" s="26" t="s">
        <v>101</v>
      </c>
    </row>
    <row r="308" spans="1:15" ht="23.1" customHeight="1" x14ac:dyDescent="0.25">
      <c r="A308" s="26">
        <f t="shared" si="9"/>
        <v>307</v>
      </c>
      <c r="B308" s="46">
        <v>1951061108</v>
      </c>
      <c r="C308" s="285" t="str">
        <f t="shared" si="8"/>
        <v>Nguyễn Thanh Tùng</v>
      </c>
      <c r="D308" s="280" t="s">
        <v>259</v>
      </c>
      <c r="E308" s="281" t="s">
        <v>85</v>
      </c>
      <c r="F308" s="282" t="s">
        <v>132</v>
      </c>
      <c r="G308" s="26" t="s">
        <v>10</v>
      </c>
      <c r="H308" s="26" t="s">
        <v>11</v>
      </c>
      <c r="I308" s="26" t="s">
        <v>167</v>
      </c>
      <c r="J308" s="283">
        <v>3.01</v>
      </c>
      <c r="K308" s="26" t="s">
        <v>18</v>
      </c>
      <c r="L308" s="55" t="s">
        <v>122</v>
      </c>
      <c r="M308" s="55"/>
      <c r="N308" s="26">
        <v>61</v>
      </c>
      <c r="O308" s="26" t="s">
        <v>101</v>
      </c>
    </row>
    <row r="309" spans="1:15" ht="23.1" customHeight="1" x14ac:dyDescent="0.25">
      <c r="A309" s="26">
        <f t="shared" si="9"/>
        <v>308</v>
      </c>
      <c r="B309" s="46">
        <v>1951060594</v>
      </c>
      <c r="C309" s="285" t="str">
        <f t="shared" si="8"/>
        <v>Nguyễn Đình Đạt</v>
      </c>
      <c r="D309" s="280" t="s">
        <v>209</v>
      </c>
      <c r="E309" s="281" t="s">
        <v>81</v>
      </c>
      <c r="F309" s="282" t="s">
        <v>295</v>
      </c>
      <c r="G309" s="26" t="s">
        <v>10</v>
      </c>
      <c r="H309" s="26" t="s">
        <v>11</v>
      </c>
      <c r="I309" s="26" t="s">
        <v>173</v>
      </c>
      <c r="J309" s="283">
        <v>2.4300000000000002</v>
      </c>
      <c r="K309" s="26" t="s">
        <v>784</v>
      </c>
      <c r="L309" s="55" t="s">
        <v>122</v>
      </c>
      <c r="M309" s="55"/>
      <c r="N309" s="26">
        <v>61</v>
      </c>
      <c r="O309" s="26" t="s">
        <v>101</v>
      </c>
    </row>
    <row r="310" spans="1:15" ht="23.1" customHeight="1" x14ac:dyDescent="0.25">
      <c r="A310" s="26">
        <f t="shared" si="9"/>
        <v>309</v>
      </c>
      <c r="B310" s="46">
        <v>1951060788</v>
      </c>
      <c r="C310" s="285" t="str">
        <f t="shared" si="8"/>
        <v>Nguyễn Văn Khoa</v>
      </c>
      <c r="D310" s="280" t="s">
        <v>16</v>
      </c>
      <c r="E310" s="281" t="s">
        <v>7</v>
      </c>
      <c r="F310" s="282" t="s">
        <v>155</v>
      </c>
      <c r="G310" s="26" t="s">
        <v>10</v>
      </c>
      <c r="H310" s="26" t="s">
        <v>11</v>
      </c>
      <c r="I310" s="26" t="s">
        <v>173</v>
      </c>
      <c r="J310" s="283">
        <v>2.61</v>
      </c>
      <c r="K310" s="26" t="s">
        <v>18</v>
      </c>
      <c r="L310" s="55" t="s">
        <v>122</v>
      </c>
      <c r="M310" s="55"/>
      <c r="N310" s="26">
        <v>61</v>
      </c>
      <c r="O310" s="26" t="s">
        <v>101</v>
      </c>
    </row>
    <row r="311" spans="1:15" ht="23.1" customHeight="1" x14ac:dyDescent="0.25">
      <c r="A311" s="26">
        <f t="shared" si="9"/>
        <v>310</v>
      </c>
      <c r="B311" s="46">
        <v>1951060998</v>
      </c>
      <c r="C311" s="285" t="str">
        <f t="shared" si="8"/>
        <v>Nguyễn Xuân Tân</v>
      </c>
      <c r="D311" s="280" t="s">
        <v>111</v>
      </c>
      <c r="E311" s="281" t="s">
        <v>107</v>
      </c>
      <c r="F311" s="282" t="s">
        <v>139</v>
      </c>
      <c r="G311" s="26" t="s">
        <v>10</v>
      </c>
      <c r="H311" s="26" t="s">
        <v>11</v>
      </c>
      <c r="I311" s="26" t="s">
        <v>173</v>
      </c>
      <c r="J311" s="283">
        <v>2.19</v>
      </c>
      <c r="K311" s="26" t="s">
        <v>13</v>
      </c>
      <c r="L311" s="55" t="s">
        <v>122</v>
      </c>
      <c r="M311" s="55"/>
      <c r="N311" s="26">
        <v>61</v>
      </c>
      <c r="O311" s="26" t="s">
        <v>101</v>
      </c>
    </row>
    <row r="312" spans="1:15" ht="23.1" customHeight="1" x14ac:dyDescent="0.25">
      <c r="A312" s="26">
        <f t="shared" si="9"/>
        <v>311</v>
      </c>
      <c r="B312" s="46">
        <v>1951061002</v>
      </c>
      <c r="C312" s="285" t="str">
        <f t="shared" si="8"/>
        <v>Đào Duy Thái</v>
      </c>
      <c r="D312" s="280" t="s">
        <v>1266</v>
      </c>
      <c r="E312" s="281" t="s">
        <v>170</v>
      </c>
      <c r="F312" s="282" t="s">
        <v>135</v>
      </c>
      <c r="G312" s="26" t="s">
        <v>10</v>
      </c>
      <c r="H312" s="26" t="s">
        <v>11</v>
      </c>
      <c r="I312" s="26" t="s">
        <v>173</v>
      </c>
      <c r="J312" s="283">
        <v>2.2799999999999998</v>
      </c>
      <c r="K312" s="26" t="s">
        <v>13</v>
      </c>
      <c r="L312" s="55" t="s">
        <v>122</v>
      </c>
      <c r="M312" s="55"/>
      <c r="N312" s="26">
        <v>61</v>
      </c>
      <c r="O312" s="26" t="s">
        <v>101</v>
      </c>
    </row>
    <row r="313" spans="1:15" ht="23.1" customHeight="1" x14ac:dyDescent="0.25">
      <c r="A313" s="26">
        <f t="shared" si="9"/>
        <v>312</v>
      </c>
      <c r="B313" s="46">
        <v>1951061050</v>
      </c>
      <c r="C313" s="285" t="str">
        <f t="shared" si="8"/>
        <v>Đàm Văn Tiến</v>
      </c>
      <c r="D313" s="280" t="s">
        <v>1267</v>
      </c>
      <c r="E313" s="281" t="s">
        <v>78</v>
      </c>
      <c r="F313" s="282" t="s">
        <v>74</v>
      </c>
      <c r="G313" s="26" t="s">
        <v>10</v>
      </c>
      <c r="H313" s="26" t="s">
        <v>11</v>
      </c>
      <c r="I313" s="26" t="s">
        <v>173</v>
      </c>
      <c r="J313" s="283">
        <v>2.34</v>
      </c>
      <c r="K313" s="26" t="s">
        <v>784</v>
      </c>
      <c r="L313" s="55" t="s">
        <v>122</v>
      </c>
      <c r="M313" s="55"/>
      <c r="N313" s="26">
        <v>61</v>
      </c>
      <c r="O313" s="26" t="s">
        <v>101</v>
      </c>
    </row>
    <row r="314" spans="1:15" ht="23.1" customHeight="1" x14ac:dyDescent="0.25">
      <c r="A314" s="26">
        <f t="shared" si="9"/>
        <v>313</v>
      </c>
      <c r="B314" s="46">
        <v>1951061059</v>
      </c>
      <c r="C314" s="285" t="str">
        <f t="shared" si="8"/>
        <v>Nguyễn Phúc Toàn</v>
      </c>
      <c r="D314" s="280" t="s">
        <v>830</v>
      </c>
      <c r="E314" s="281" t="s">
        <v>72</v>
      </c>
      <c r="F314" s="282" t="s">
        <v>1195</v>
      </c>
      <c r="G314" s="26" t="s">
        <v>10</v>
      </c>
      <c r="H314" s="26" t="s">
        <v>11</v>
      </c>
      <c r="I314" s="26" t="s">
        <v>173</v>
      </c>
      <c r="J314" s="283">
        <v>2.83</v>
      </c>
      <c r="K314" s="26" t="s">
        <v>18</v>
      </c>
      <c r="L314" s="55" t="s">
        <v>122</v>
      </c>
      <c r="M314" s="55"/>
      <c r="N314" s="26">
        <v>61</v>
      </c>
      <c r="O314" s="26" t="s">
        <v>101</v>
      </c>
    </row>
    <row r="315" spans="1:15" ht="23.1" customHeight="1" x14ac:dyDescent="0.25">
      <c r="A315" s="26">
        <f t="shared" si="9"/>
        <v>314</v>
      </c>
      <c r="B315" s="46">
        <v>1951061119</v>
      </c>
      <c r="C315" s="285" t="str">
        <f t="shared" si="8"/>
        <v>Hoàng Đức Việt</v>
      </c>
      <c r="D315" s="280" t="s">
        <v>734</v>
      </c>
      <c r="E315" s="281" t="s">
        <v>435</v>
      </c>
      <c r="F315" s="282" t="s">
        <v>1038</v>
      </c>
      <c r="G315" s="26" t="s">
        <v>10</v>
      </c>
      <c r="H315" s="26" t="s">
        <v>11</v>
      </c>
      <c r="I315" s="26" t="s">
        <v>173</v>
      </c>
      <c r="J315" s="283">
        <v>2.4</v>
      </c>
      <c r="K315" s="26" t="s">
        <v>784</v>
      </c>
      <c r="L315" s="55" t="s">
        <v>122</v>
      </c>
      <c r="M315" s="55"/>
      <c r="N315" s="26">
        <v>61</v>
      </c>
      <c r="O315" s="26" t="s">
        <v>101</v>
      </c>
    </row>
    <row r="316" spans="1:15" ht="23.1" customHeight="1" x14ac:dyDescent="0.25">
      <c r="A316" s="26">
        <f t="shared" si="9"/>
        <v>315</v>
      </c>
      <c r="B316" s="46">
        <v>1951061133</v>
      </c>
      <c r="C316" s="285" t="str">
        <f t="shared" si="8"/>
        <v>Đào Tuấn Minh Vương</v>
      </c>
      <c r="D316" s="280" t="s">
        <v>1268</v>
      </c>
      <c r="E316" s="281" t="s">
        <v>66</v>
      </c>
      <c r="F316" s="282" t="s">
        <v>1230</v>
      </c>
      <c r="G316" s="26" t="s">
        <v>10</v>
      </c>
      <c r="H316" s="26" t="s">
        <v>11</v>
      </c>
      <c r="I316" s="26" t="s">
        <v>173</v>
      </c>
      <c r="J316" s="283">
        <v>2.2799999999999998</v>
      </c>
      <c r="K316" s="26" t="s">
        <v>13</v>
      </c>
      <c r="L316" s="55" t="s">
        <v>122</v>
      </c>
      <c r="M316" s="55"/>
      <c r="N316" s="26">
        <v>61</v>
      </c>
      <c r="O316" s="26" t="s">
        <v>101</v>
      </c>
    </row>
    <row r="317" spans="1:15" ht="23.1" customHeight="1" x14ac:dyDescent="0.25">
      <c r="A317" s="26">
        <f t="shared" si="9"/>
        <v>316</v>
      </c>
      <c r="B317" s="46">
        <v>1951060631</v>
      </c>
      <c r="C317" s="285" t="str">
        <f t="shared" si="8"/>
        <v>Vũ Cao Minh Đức</v>
      </c>
      <c r="D317" s="280" t="s">
        <v>1269</v>
      </c>
      <c r="E317" s="281" t="s">
        <v>89</v>
      </c>
      <c r="F317" s="282" t="s">
        <v>1270</v>
      </c>
      <c r="G317" s="26" t="s">
        <v>10</v>
      </c>
      <c r="H317" s="26" t="s">
        <v>11</v>
      </c>
      <c r="I317" s="26" t="s">
        <v>177</v>
      </c>
      <c r="J317" s="283">
        <v>2.65</v>
      </c>
      <c r="K317" s="26" t="s">
        <v>18</v>
      </c>
      <c r="L317" s="55" t="s">
        <v>122</v>
      </c>
      <c r="M317" s="55"/>
      <c r="N317" s="26">
        <v>61</v>
      </c>
      <c r="O317" s="26" t="s">
        <v>101</v>
      </c>
    </row>
    <row r="318" spans="1:15" ht="23.1" customHeight="1" x14ac:dyDescent="0.25">
      <c r="A318" s="26">
        <f t="shared" si="9"/>
        <v>317</v>
      </c>
      <c r="B318" s="46">
        <v>1951060639</v>
      </c>
      <c r="C318" s="285" t="str">
        <f t="shared" si="8"/>
        <v>Nguyễn Tuấn Dũng</v>
      </c>
      <c r="D318" s="280" t="s">
        <v>166</v>
      </c>
      <c r="E318" s="281" t="s">
        <v>59</v>
      </c>
      <c r="F318" s="282" t="s">
        <v>105</v>
      </c>
      <c r="G318" s="26" t="s">
        <v>10</v>
      </c>
      <c r="H318" s="26" t="s">
        <v>11</v>
      </c>
      <c r="I318" s="26" t="s">
        <v>177</v>
      </c>
      <c r="J318" s="283">
        <v>2.94</v>
      </c>
      <c r="K318" s="26" t="s">
        <v>18</v>
      </c>
      <c r="L318" s="55" t="s">
        <v>122</v>
      </c>
      <c r="M318" s="55"/>
      <c r="N318" s="26">
        <v>61</v>
      </c>
      <c r="O318" s="26" t="s">
        <v>101</v>
      </c>
    </row>
    <row r="319" spans="1:15" ht="23.1" customHeight="1" x14ac:dyDescent="0.25">
      <c r="A319" s="26">
        <f t="shared" si="9"/>
        <v>318</v>
      </c>
      <c r="B319" s="46">
        <v>1951060713</v>
      </c>
      <c r="C319" s="285" t="str">
        <f t="shared" si="8"/>
        <v>Vũ Minh Hiếu</v>
      </c>
      <c r="D319" s="280" t="s">
        <v>413</v>
      </c>
      <c r="E319" s="281" t="s">
        <v>148</v>
      </c>
      <c r="F319" s="282" t="s">
        <v>443</v>
      </c>
      <c r="G319" s="26" t="s">
        <v>10</v>
      </c>
      <c r="H319" s="26" t="s">
        <v>11</v>
      </c>
      <c r="I319" s="26" t="s">
        <v>177</v>
      </c>
      <c r="J319" s="283">
        <v>3.1</v>
      </c>
      <c r="K319" s="26" t="s">
        <v>18</v>
      </c>
      <c r="L319" s="55" t="s">
        <v>122</v>
      </c>
      <c r="M319" s="55"/>
      <c r="N319" s="26">
        <v>61</v>
      </c>
      <c r="O319" s="26" t="s">
        <v>101</v>
      </c>
    </row>
    <row r="320" spans="1:15" ht="23.1" customHeight="1" x14ac:dyDescent="0.25">
      <c r="A320" s="26">
        <f t="shared" si="9"/>
        <v>319</v>
      </c>
      <c r="B320" s="46">
        <v>1951060940</v>
      </c>
      <c r="C320" s="285" t="str">
        <f t="shared" si="8"/>
        <v>Nguyễn Anh Quân</v>
      </c>
      <c r="D320" s="280" t="s">
        <v>190</v>
      </c>
      <c r="E320" s="281" t="s">
        <v>141</v>
      </c>
      <c r="F320" s="282" t="s">
        <v>1218</v>
      </c>
      <c r="G320" s="26" t="s">
        <v>10</v>
      </c>
      <c r="H320" s="26" t="s">
        <v>11</v>
      </c>
      <c r="I320" s="26" t="s">
        <v>177</v>
      </c>
      <c r="J320" s="283">
        <v>2.74</v>
      </c>
      <c r="K320" s="26" t="s">
        <v>18</v>
      </c>
      <c r="L320" s="55" t="s">
        <v>122</v>
      </c>
      <c r="M320" s="55"/>
      <c r="N320" s="26">
        <v>61</v>
      </c>
      <c r="O320" s="26" t="s">
        <v>101</v>
      </c>
    </row>
    <row r="321" spans="1:15" ht="23.1" customHeight="1" x14ac:dyDescent="0.25">
      <c r="A321" s="26">
        <f t="shared" si="9"/>
        <v>320</v>
      </c>
      <c r="B321" s="46">
        <v>1951061001</v>
      </c>
      <c r="C321" s="285" t="str">
        <f t="shared" si="8"/>
        <v>Vương Bá Tân</v>
      </c>
      <c r="D321" s="280" t="s">
        <v>1271</v>
      </c>
      <c r="E321" s="281" t="s">
        <v>107</v>
      </c>
      <c r="F321" s="282" t="s">
        <v>189</v>
      </c>
      <c r="G321" s="26" t="s">
        <v>10</v>
      </c>
      <c r="H321" s="26" t="s">
        <v>11</v>
      </c>
      <c r="I321" s="26" t="s">
        <v>177</v>
      </c>
      <c r="J321" s="283">
        <v>2.48</v>
      </c>
      <c r="K321" s="26" t="s">
        <v>784</v>
      </c>
      <c r="L321" s="55" t="s">
        <v>122</v>
      </c>
      <c r="M321" s="55"/>
      <c r="N321" s="26">
        <v>61</v>
      </c>
      <c r="O321" s="26" t="s">
        <v>101</v>
      </c>
    </row>
    <row r="322" spans="1:15" ht="23.1" customHeight="1" x14ac:dyDescent="0.25">
      <c r="A322" s="26">
        <f t="shared" si="9"/>
        <v>321</v>
      </c>
      <c r="B322" s="46">
        <v>1951061015</v>
      </c>
      <c r="C322" s="285" t="str">
        <f t="shared" si="8"/>
        <v>Nguyễn Công Thắng</v>
      </c>
      <c r="D322" s="280" t="s">
        <v>340</v>
      </c>
      <c r="E322" s="281" t="s">
        <v>92</v>
      </c>
      <c r="F322" s="282" t="s">
        <v>1272</v>
      </c>
      <c r="G322" s="26" t="s">
        <v>10</v>
      </c>
      <c r="H322" s="26" t="s">
        <v>11</v>
      </c>
      <c r="I322" s="26" t="s">
        <v>177</v>
      </c>
      <c r="J322" s="283">
        <v>2.62</v>
      </c>
      <c r="K322" s="26" t="s">
        <v>18</v>
      </c>
      <c r="L322" s="55" t="s">
        <v>122</v>
      </c>
      <c r="M322" s="55"/>
      <c r="N322" s="26">
        <v>61</v>
      </c>
      <c r="O322" s="26" t="s">
        <v>101</v>
      </c>
    </row>
    <row r="323" spans="1:15" ht="23.1" customHeight="1" x14ac:dyDescent="0.25">
      <c r="A323" s="26">
        <f t="shared" si="9"/>
        <v>322</v>
      </c>
      <c r="B323" s="46">
        <v>2051063673</v>
      </c>
      <c r="C323" s="285" t="str">
        <f t="shared" ref="C323:C386" si="10">D323&amp;" "&amp;E323</f>
        <v>Phạm Văn Ánh</v>
      </c>
      <c r="D323" s="280" t="s">
        <v>253</v>
      </c>
      <c r="E323" s="281" t="s">
        <v>594</v>
      </c>
      <c r="F323" s="282" t="s">
        <v>757</v>
      </c>
      <c r="G323" s="26" t="s">
        <v>10</v>
      </c>
      <c r="H323" s="26" t="s">
        <v>11</v>
      </c>
      <c r="I323" s="26" t="s">
        <v>196</v>
      </c>
      <c r="J323" s="283">
        <v>3.09</v>
      </c>
      <c r="K323" s="26" t="s">
        <v>18</v>
      </c>
      <c r="L323" s="55" t="s">
        <v>100</v>
      </c>
      <c r="M323" s="55"/>
      <c r="N323" s="26">
        <v>62</v>
      </c>
      <c r="O323" s="26" t="s">
        <v>101</v>
      </c>
    </row>
    <row r="324" spans="1:15" ht="23.1" customHeight="1" x14ac:dyDescent="0.25">
      <c r="A324" s="26">
        <f t="shared" ref="A324:A387" si="11">+A323+1</f>
        <v>323</v>
      </c>
      <c r="B324" s="46">
        <v>2051063748</v>
      </c>
      <c r="C324" s="285" t="str">
        <f t="shared" si="10"/>
        <v>Đỗ Minh Đức</v>
      </c>
      <c r="D324" s="280" t="s">
        <v>1364</v>
      </c>
      <c r="E324" s="281" t="s">
        <v>89</v>
      </c>
      <c r="F324" s="282" t="s">
        <v>605</v>
      </c>
      <c r="G324" s="26" t="s">
        <v>10</v>
      </c>
      <c r="H324" s="26" t="s">
        <v>11</v>
      </c>
      <c r="I324" s="26" t="s">
        <v>196</v>
      </c>
      <c r="J324" s="283">
        <v>2.4500000000000002</v>
      </c>
      <c r="K324" s="26" t="s">
        <v>784</v>
      </c>
      <c r="L324" s="55" t="s">
        <v>100</v>
      </c>
      <c r="M324" s="55"/>
      <c r="N324" s="26">
        <v>62</v>
      </c>
      <c r="O324" s="26" t="s">
        <v>101</v>
      </c>
    </row>
    <row r="325" spans="1:15" ht="23.1" customHeight="1" x14ac:dyDescent="0.25">
      <c r="A325" s="26">
        <f t="shared" si="11"/>
        <v>324</v>
      </c>
      <c r="B325" s="46">
        <v>2051063499</v>
      </c>
      <c r="C325" s="285" t="str">
        <f t="shared" si="10"/>
        <v>Nguyễn Tấn Dũng</v>
      </c>
      <c r="D325" s="280" t="s">
        <v>542</v>
      </c>
      <c r="E325" s="281" t="s">
        <v>59</v>
      </c>
      <c r="F325" s="282" t="s">
        <v>626</v>
      </c>
      <c r="G325" s="26" t="s">
        <v>10</v>
      </c>
      <c r="H325" s="26" t="s">
        <v>11</v>
      </c>
      <c r="I325" s="26" t="s">
        <v>196</v>
      </c>
      <c r="J325" s="283">
        <v>2.5</v>
      </c>
      <c r="K325" s="26" t="s">
        <v>18</v>
      </c>
      <c r="L325" s="55" t="s">
        <v>100</v>
      </c>
      <c r="M325" s="55"/>
      <c r="N325" s="26">
        <v>62</v>
      </c>
      <c r="O325" s="26" t="s">
        <v>101</v>
      </c>
    </row>
    <row r="326" spans="1:15" ht="23.1" customHeight="1" x14ac:dyDescent="0.25">
      <c r="A326" s="26">
        <f t="shared" si="11"/>
        <v>325</v>
      </c>
      <c r="B326" s="46">
        <v>2051063913</v>
      </c>
      <c r="C326" s="285" t="str">
        <f t="shared" si="10"/>
        <v>Trần Quang Đức Dũng</v>
      </c>
      <c r="D326" s="280" t="s">
        <v>1365</v>
      </c>
      <c r="E326" s="281" t="s">
        <v>59</v>
      </c>
      <c r="F326" s="282" t="s">
        <v>732</v>
      </c>
      <c r="G326" s="26" t="s">
        <v>10</v>
      </c>
      <c r="H326" s="26" t="s">
        <v>11</v>
      </c>
      <c r="I326" s="26" t="s">
        <v>196</v>
      </c>
      <c r="J326" s="283">
        <v>2.5</v>
      </c>
      <c r="K326" s="26" t="s">
        <v>18</v>
      </c>
      <c r="L326" s="55" t="s">
        <v>100</v>
      </c>
      <c r="M326" s="55"/>
      <c r="N326" s="26">
        <v>62</v>
      </c>
      <c r="O326" s="26" t="s">
        <v>101</v>
      </c>
    </row>
    <row r="327" spans="1:15" ht="23.1" customHeight="1" x14ac:dyDescent="0.25">
      <c r="A327" s="26">
        <f t="shared" si="11"/>
        <v>326</v>
      </c>
      <c r="B327" s="46">
        <v>2051062383</v>
      </c>
      <c r="C327" s="285" t="str">
        <f t="shared" si="10"/>
        <v>Bùi Quang Huy</v>
      </c>
      <c r="D327" s="280" t="s">
        <v>245</v>
      </c>
      <c r="E327" s="281" t="s">
        <v>115</v>
      </c>
      <c r="F327" s="282" t="s">
        <v>687</v>
      </c>
      <c r="G327" s="26" t="s">
        <v>10</v>
      </c>
      <c r="H327" s="26" t="s">
        <v>11</v>
      </c>
      <c r="I327" s="26" t="s">
        <v>196</v>
      </c>
      <c r="J327" s="283">
        <v>2.84</v>
      </c>
      <c r="K327" s="26" t="s">
        <v>18</v>
      </c>
      <c r="L327" s="55" t="s">
        <v>100</v>
      </c>
      <c r="M327" s="55"/>
      <c r="N327" s="26">
        <v>62</v>
      </c>
      <c r="O327" s="26" t="s">
        <v>101</v>
      </c>
    </row>
    <row r="328" spans="1:15" ht="23.1" customHeight="1" x14ac:dyDescent="0.25">
      <c r="A328" s="26">
        <f t="shared" si="11"/>
        <v>327</v>
      </c>
      <c r="B328" s="46">
        <v>2051063472</v>
      </c>
      <c r="C328" s="285" t="str">
        <f t="shared" si="10"/>
        <v>Trần Văn Khánh</v>
      </c>
      <c r="D328" s="280" t="s">
        <v>397</v>
      </c>
      <c r="E328" s="281" t="s">
        <v>223</v>
      </c>
      <c r="F328" s="282" t="s">
        <v>268</v>
      </c>
      <c r="G328" s="26" t="s">
        <v>10</v>
      </c>
      <c r="H328" s="26" t="s">
        <v>11</v>
      </c>
      <c r="I328" s="26" t="s">
        <v>196</v>
      </c>
      <c r="J328" s="283">
        <v>2.89</v>
      </c>
      <c r="K328" s="26" t="s">
        <v>18</v>
      </c>
      <c r="L328" s="55" t="s">
        <v>100</v>
      </c>
      <c r="M328" s="55"/>
      <c r="N328" s="26">
        <v>62</v>
      </c>
      <c r="O328" s="26" t="s">
        <v>101</v>
      </c>
    </row>
    <row r="329" spans="1:15" ht="23.1" customHeight="1" x14ac:dyDescent="0.25">
      <c r="A329" s="26">
        <f t="shared" si="11"/>
        <v>328</v>
      </c>
      <c r="B329" s="46">
        <v>2051060569</v>
      </c>
      <c r="C329" s="285" t="str">
        <f t="shared" si="10"/>
        <v>Nguyễn Trung Kiên</v>
      </c>
      <c r="D329" s="280" t="s">
        <v>1366</v>
      </c>
      <c r="E329" s="281" t="s">
        <v>44</v>
      </c>
      <c r="F329" s="282" t="s">
        <v>378</v>
      </c>
      <c r="G329" s="26" t="s">
        <v>10</v>
      </c>
      <c r="H329" s="26" t="s">
        <v>11</v>
      </c>
      <c r="I329" s="26" t="s">
        <v>196</v>
      </c>
      <c r="J329" s="283">
        <v>2.5099999999999998</v>
      </c>
      <c r="K329" s="26" t="s">
        <v>18</v>
      </c>
      <c r="L329" s="55" t="s">
        <v>100</v>
      </c>
      <c r="M329" s="55"/>
      <c r="N329" s="26">
        <v>62</v>
      </c>
      <c r="O329" s="26" t="s">
        <v>101</v>
      </c>
    </row>
    <row r="330" spans="1:15" ht="23.1" customHeight="1" x14ac:dyDescent="0.25">
      <c r="A330" s="26">
        <f t="shared" si="11"/>
        <v>329</v>
      </c>
      <c r="B330" s="46">
        <v>2051063520</v>
      </c>
      <c r="C330" s="285" t="str">
        <f t="shared" si="10"/>
        <v>Đoàn Hoàng Lâm</v>
      </c>
      <c r="D330" s="280" t="s">
        <v>1367</v>
      </c>
      <c r="E330" s="281" t="s">
        <v>274</v>
      </c>
      <c r="F330" s="282" t="s">
        <v>761</v>
      </c>
      <c r="G330" s="26" t="s">
        <v>10</v>
      </c>
      <c r="H330" s="26" t="s">
        <v>11</v>
      </c>
      <c r="I330" s="26" t="s">
        <v>196</v>
      </c>
      <c r="J330" s="283">
        <v>3.24</v>
      </c>
      <c r="K330" s="26" t="s">
        <v>83</v>
      </c>
      <c r="L330" s="55" t="s">
        <v>100</v>
      </c>
      <c r="M330" s="55"/>
      <c r="N330" s="26">
        <v>62</v>
      </c>
      <c r="O330" s="26" t="s">
        <v>101</v>
      </c>
    </row>
    <row r="331" spans="1:15" ht="23.1" customHeight="1" x14ac:dyDescent="0.25">
      <c r="A331" s="26">
        <f t="shared" si="11"/>
        <v>330</v>
      </c>
      <c r="B331" s="46">
        <v>2051063665</v>
      </c>
      <c r="C331" s="285" t="str">
        <f t="shared" si="10"/>
        <v>Nguyễn Đức Long</v>
      </c>
      <c r="D331" s="280" t="s">
        <v>46</v>
      </c>
      <c r="E331" s="281" t="s">
        <v>91</v>
      </c>
      <c r="F331" s="282" t="s">
        <v>267</v>
      </c>
      <c r="G331" s="26" t="s">
        <v>10</v>
      </c>
      <c r="H331" s="26" t="s">
        <v>11</v>
      </c>
      <c r="I331" s="26" t="s">
        <v>196</v>
      </c>
      <c r="J331" s="283">
        <v>2.69</v>
      </c>
      <c r="K331" s="26" t="s">
        <v>18</v>
      </c>
      <c r="L331" s="55" t="s">
        <v>100</v>
      </c>
      <c r="M331" s="55"/>
      <c r="N331" s="26">
        <v>62</v>
      </c>
      <c r="O331" s="26" t="s">
        <v>101</v>
      </c>
    </row>
    <row r="332" spans="1:15" ht="23.1" customHeight="1" x14ac:dyDescent="0.25">
      <c r="A332" s="26">
        <f t="shared" si="11"/>
        <v>331</v>
      </c>
      <c r="B332" s="46">
        <v>2051060638</v>
      </c>
      <c r="C332" s="285" t="str">
        <f t="shared" si="10"/>
        <v>Nguyễn Thị Nga</v>
      </c>
      <c r="D332" s="280" t="s">
        <v>123</v>
      </c>
      <c r="E332" s="281" t="s">
        <v>665</v>
      </c>
      <c r="F332" s="282" t="s">
        <v>1368</v>
      </c>
      <c r="G332" s="26" t="s">
        <v>106</v>
      </c>
      <c r="H332" s="26" t="s">
        <v>11</v>
      </c>
      <c r="I332" s="26" t="s">
        <v>196</v>
      </c>
      <c r="J332" s="283">
        <v>2.06</v>
      </c>
      <c r="K332" s="26" t="s">
        <v>13</v>
      </c>
      <c r="L332" s="55" t="s">
        <v>100</v>
      </c>
      <c r="M332" s="55"/>
      <c r="N332" s="26">
        <v>62</v>
      </c>
      <c r="O332" s="26" t="s">
        <v>101</v>
      </c>
    </row>
    <row r="333" spans="1:15" ht="23.1" customHeight="1" x14ac:dyDescent="0.25">
      <c r="A333" s="26">
        <f t="shared" si="11"/>
        <v>332</v>
      </c>
      <c r="B333" s="46">
        <v>2051063712</v>
      </c>
      <c r="C333" s="285" t="str">
        <f t="shared" si="10"/>
        <v>Nguyễn Gia Tuấn</v>
      </c>
      <c r="D333" s="280" t="s">
        <v>394</v>
      </c>
      <c r="E333" s="281" t="s">
        <v>110</v>
      </c>
      <c r="F333" s="282" t="s">
        <v>612</v>
      </c>
      <c r="G333" s="26" t="s">
        <v>10</v>
      </c>
      <c r="H333" s="26" t="s">
        <v>11</v>
      </c>
      <c r="I333" s="26" t="s">
        <v>196</v>
      </c>
      <c r="J333" s="283">
        <v>2.67</v>
      </c>
      <c r="K333" s="26" t="s">
        <v>18</v>
      </c>
      <c r="L333" s="55" t="s">
        <v>100</v>
      </c>
      <c r="M333" s="55"/>
      <c r="N333" s="26">
        <v>62</v>
      </c>
      <c r="O333" s="26" t="s">
        <v>101</v>
      </c>
    </row>
    <row r="334" spans="1:15" ht="23.1" customHeight="1" x14ac:dyDescent="0.25">
      <c r="A334" s="26">
        <f t="shared" si="11"/>
        <v>333</v>
      </c>
      <c r="B334" s="46">
        <v>2051063441</v>
      </c>
      <c r="C334" s="285" t="str">
        <f t="shared" si="10"/>
        <v>Nguyễn Minh Tuấn</v>
      </c>
      <c r="D334" s="280" t="s">
        <v>41</v>
      </c>
      <c r="E334" s="281" t="s">
        <v>110</v>
      </c>
      <c r="F334" s="282" t="s">
        <v>227</v>
      </c>
      <c r="G334" s="26" t="s">
        <v>10</v>
      </c>
      <c r="H334" s="26" t="s">
        <v>11</v>
      </c>
      <c r="I334" s="26" t="s">
        <v>196</v>
      </c>
      <c r="J334" s="283">
        <v>3.4</v>
      </c>
      <c r="K334" s="26" t="s">
        <v>83</v>
      </c>
      <c r="L334" s="55" t="s">
        <v>100</v>
      </c>
      <c r="M334" s="55"/>
      <c r="N334" s="26">
        <v>62</v>
      </c>
      <c r="O334" s="26" t="s">
        <v>101</v>
      </c>
    </row>
    <row r="335" spans="1:15" ht="23.1" customHeight="1" x14ac:dyDescent="0.25">
      <c r="A335" s="26">
        <f t="shared" si="11"/>
        <v>334</v>
      </c>
      <c r="B335" s="46">
        <v>2051063471</v>
      </c>
      <c r="C335" s="285" t="str">
        <f t="shared" si="10"/>
        <v>Lê Thị Vân</v>
      </c>
      <c r="D335" s="280" t="s">
        <v>160</v>
      </c>
      <c r="E335" s="281" t="s">
        <v>559</v>
      </c>
      <c r="F335" s="282" t="s">
        <v>248</v>
      </c>
      <c r="G335" s="26" t="s">
        <v>106</v>
      </c>
      <c r="H335" s="26" t="s">
        <v>11</v>
      </c>
      <c r="I335" s="26" t="s">
        <v>196</v>
      </c>
      <c r="J335" s="283">
        <v>2.4500000000000002</v>
      </c>
      <c r="K335" s="26" t="s">
        <v>784</v>
      </c>
      <c r="L335" s="55" t="s">
        <v>100</v>
      </c>
      <c r="M335" s="55"/>
      <c r="N335" s="26">
        <v>62</v>
      </c>
      <c r="O335" s="26" t="s">
        <v>101</v>
      </c>
    </row>
    <row r="336" spans="1:15" ht="23.1" customHeight="1" x14ac:dyDescent="0.25">
      <c r="A336" s="26">
        <f t="shared" si="11"/>
        <v>335</v>
      </c>
      <c r="B336" s="46">
        <v>2051063859</v>
      </c>
      <c r="C336" s="285" t="str">
        <f t="shared" si="10"/>
        <v>Nguyễn Kỳ Anh</v>
      </c>
      <c r="D336" s="280" t="s">
        <v>1511</v>
      </c>
      <c r="E336" s="281" t="s">
        <v>20</v>
      </c>
      <c r="F336" s="282" t="s">
        <v>393</v>
      </c>
      <c r="G336" s="26" t="s">
        <v>10</v>
      </c>
      <c r="H336" s="26" t="s">
        <v>11</v>
      </c>
      <c r="I336" s="26" t="s">
        <v>218</v>
      </c>
      <c r="J336" s="283">
        <v>2.67</v>
      </c>
      <c r="K336" s="26" t="s">
        <v>18</v>
      </c>
      <c r="L336" s="55" t="s">
        <v>113</v>
      </c>
      <c r="M336" s="55"/>
      <c r="N336" s="26">
        <v>62</v>
      </c>
      <c r="O336" s="26" t="s">
        <v>101</v>
      </c>
    </row>
    <row r="337" spans="1:15" ht="23.1" customHeight="1" x14ac:dyDescent="0.25">
      <c r="A337" s="26">
        <f t="shared" si="11"/>
        <v>336</v>
      </c>
      <c r="B337" s="46">
        <v>2051063625</v>
      </c>
      <c r="C337" s="285" t="str">
        <f t="shared" si="10"/>
        <v>Lê Văn Bình</v>
      </c>
      <c r="D337" s="280" t="s">
        <v>45</v>
      </c>
      <c r="E337" s="281" t="s">
        <v>494</v>
      </c>
      <c r="F337" s="282" t="s">
        <v>368</v>
      </c>
      <c r="G337" s="26" t="s">
        <v>10</v>
      </c>
      <c r="H337" s="26" t="s">
        <v>11</v>
      </c>
      <c r="I337" s="26" t="s">
        <v>218</v>
      </c>
      <c r="J337" s="283">
        <v>2.63</v>
      </c>
      <c r="K337" s="26" t="s">
        <v>18</v>
      </c>
      <c r="L337" s="55" t="s">
        <v>113</v>
      </c>
      <c r="M337" s="55"/>
      <c r="N337" s="26">
        <v>62</v>
      </c>
      <c r="O337" s="26" t="s">
        <v>101</v>
      </c>
    </row>
    <row r="338" spans="1:15" ht="23.1" customHeight="1" x14ac:dyDescent="0.25">
      <c r="A338" s="26">
        <f t="shared" si="11"/>
        <v>337</v>
      </c>
      <c r="B338" s="46">
        <v>2051063459</v>
      </c>
      <c r="C338" s="285" t="str">
        <f t="shared" si="10"/>
        <v>Bùi Hải Đăng</v>
      </c>
      <c r="D338" s="280" t="s">
        <v>1389</v>
      </c>
      <c r="E338" s="281" t="s">
        <v>197</v>
      </c>
      <c r="F338" s="282" t="s">
        <v>1512</v>
      </c>
      <c r="G338" s="26" t="s">
        <v>10</v>
      </c>
      <c r="H338" s="26" t="s">
        <v>11</v>
      </c>
      <c r="I338" s="26" t="s">
        <v>218</v>
      </c>
      <c r="J338" s="283">
        <v>2.64</v>
      </c>
      <c r="K338" s="26" t="s">
        <v>18</v>
      </c>
      <c r="L338" s="55" t="s">
        <v>113</v>
      </c>
      <c r="M338" s="55"/>
      <c r="N338" s="26">
        <v>62</v>
      </c>
      <c r="O338" s="26" t="s">
        <v>101</v>
      </c>
    </row>
    <row r="339" spans="1:15" ht="23.1" customHeight="1" x14ac:dyDescent="0.25">
      <c r="A339" s="26">
        <f t="shared" si="11"/>
        <v>338</v>
      </c>
      <c r="B339" s="46">
        <v>2051063821</v>
      </c>
      <c r="C339" s="285" t="str">
        <f t="shared" si="10"/>
        <v>Trần Văn Đạt</v>
      </c>
      <c r="D339" s="280" t="s">
        <v>397</v>
      </c>
      <c r="E339" s="281" t="s">
        <v>81</v>
      </c>
      <c r="F339" s="282" t="s">
        <v>232</v>
      </c>
      <c r="G339" s="26" t="s">
        <v>10</v>
      </c>
      <c r="H339" s="26" t="s">
        <v>11</v>
      </c>
      <c r="I339" s="26" t="s">
        <v>218</v>
      </c>
      <c r="J339" s="283">
        <v>2.66</v>
      </c>
      <c r="K339" s="26" t="s">
        <v>18</v>
      </c>
      <c r="L339" s="55" t="s">
        <v>113</v>
      </c>
      <c r="M339" s="55"/>
      <c r="N339" s="26">
        <v>62</v>
      </c>
      <c r="O339" s="26" t="s">
        <v>101</v>
      </c>
    </row>
    <row r="340" spans="1:15" ht="23.1" customHeight="1" x14ac:dyDescent="0.25">
      <c r="A340" s="26">
        <f t="shared" si="11"/>
        <v>339</v>
      </c>
      <c r="B340" s="46">
        <v>2051060454</v>
      </c>
      <c r="C340" s="285" t="str">
        <f t="shared" si="10"/>
        <v>Nguyễn Trọng Đức</v>
      </c>
      <c r="D340" s="280" t="s">
        <v>67</v>
      </c>
      <c r="E340" s="281" t="s">
        <v>89</v>
      </c>
      <c r="F340" s="282" t="s">
        <v>199</v>
      </c>
      <c r="G340" s="26" t="s">
        <v>10</v>
      </c>
      <c r="H340" s="26" t="s">
        <v>11</v>
      </c>
      <c r="I340" s="26" t="s">
        <v>218</v>
      </c>
      <c r="J340" s="283">
        <v>2.17</v>
      </c>
      <c r="K340" s="26" t="s">
        <v>13</v>
      </c>
      <c r="L340" s="55" t="s">
        <v>113</v>
      </c>
      <c r="M340" s="55"/>
      <c r="N340" s="26">
        <v>62</v>
      </c>
      <c r="O340" s="26" t="s">
        <v>101</v>
      </c>
    </row>
    <row r="341" spans="1:15" ht="23.1" customHeight="1" x14ac:dyDescent="0.25">
      <c r="A341" s="26">
        <f t="shared" si="11"/>
        <v>340</v>
      </c>
      <c r="B341" s="46">
        <v>2051063974</v>
      </c>
      <c r="C341" s="285" t="str">
        <f t="shared" si="10"/>
        <v>Cấn Cao Dương</v>
      </c>
      <c r="D341" s="280" t="s">
        <v>1513</v>
      </c>
      <c r="E341" s="281" t="s">
        <v>308</v>
      </c>
      <c r="F341" s="282" t="s">
        <v>313</v>
      </c>
      <c r="G341" s="26" t="s">
        <v>10</v>
      </c>
      <c r="H341" s="26" t="s">
        <v>11</v>
      </c>
      <c r="I341" s="26" t="s">
        <v>218</v>
      </c>
      <c r="J341" s="283">
        <v>2.4300000000000002</v>
      </c>
      <c r="K341" s="26" t="s">
        <v>784</v>
      </c>
      <c r="L341" s="55" t="s">
        <v>113</v>
      </c>
      <c r="M341" s="55"/>
      <c r="N341" s="26">
        <v>62</v>
      </c>
      <c r="O341" s="26" t="s">
        <v>101</v>
      </c>
    </row>
    <row r="342" spans="1:15" ht="23.1" customHeight="1" x14ac:dyDescent="0.25">
      <c r="A342" s="26">
        <f t="shared" si="11"/>
        <v>341</v>
      </c>
      <c r="B342" s="46">
        <v>2051063719</v>
      </c>
      <c r="C342" s="285" t="str">
        <f t="shared" si="10"/>
        <v>Đặng Minh Hải</v>
      </c>
      <c r="D342" s="280" t="s">
        <v>428</v>
      </c>
      <c r="E342" s="281" t="s">
        <v>23</v>
      </c>
      <c r="F342" s="282" t="s">
        <v>391</v>
      </c>
      <c r="G342" s="26" t="s">
        <v>10</v>
      </c>
      <c r="H342" s="26" t="s">
        <v>11</v>
      </c>
      <c r="I342" s="26" t="s">
        <v>218</v>
      </c>
      <c r="J342" s="283">
        <v>2.85</v>
      </c>
      <c r="K342" s="26" t="s">
        <v>18</v>
      </c>
      <c r="L342" s="55" t="s">
        <v>113</v>
      </c>
      <c r="M342" s="55"/>
      <c r="N342" s="26">
        <v>62</v>
      </c>
      <c r="O342" s="26" t="s">
        <v>101</v>
      </c>
    </row>
    <row r="343" spans="1:15" ht="23.1" customHeight="1" x14ac:dyDescent="0.25">
      <c r="A343" s="26">
        <f t="shared" si="11"/>
        <v>342</v>
      </c>
      <c r="B343" s="46">
        <v>2051063454</v>
      </c>
      <c r="C343" s="285" t="str">
        <f t="shared" si="10"/>
        <v>Bùi Thị Hảo</v>
      </c>
      <c r="D343" s="280" t="s">
        <v>548</v>
      </c>
      <c r="E343" s="281" t="s">
        <v>240</v>
      </c>
      <c r="F343" s="282" t="s">
        <v>679</v>
      </c>
      <c r="G343" s="26" t="s">
        <v>106</v>
      </c>
      <c r="H343" s="26" t="s">
        <v>11</v>
      </c>
      <c r="I343" s="26" t="s">
        <v>218</v>
      </c>
      <c r="J343" s="283">
        <v>3.08</v>
      </c>
      <c r="K343" s="26" t="s">
        <v>18</v>
      </c>
      <c r="L343" s="55" t="s">
        <v>113</v>
      </c>
      <c r="M343" s="55"/>
      <c r="N343" s="26">
        <v>62</v>
      </c>
      <c r="O343" s="26" t="s">
        <v>101</v>
      </c>
    </row>
    <row r="344" spans="1:15" ht="23.1" customHeight="1" x14ac:dyDescent="0.25">
      <c r="A344" s="26">
        <f t="shared" si="11"/>
        <v>343</v>
      </c>
      <c r="B344" s="46">
        <v>2051063631</v>
      </c>
      <c r="C344" s="285" t="str">
        <f t="shared" si="10"/>
        <v>Lê Việt Hoàng</v>
      </c>
      <c r="D344" s="280" t="s">
        <v>805</v>
      </c>
      <c r="E344" s="281" t="s">
        <v>17</v>
      </c>
      <c r="F344" s="282" t="s">
        <v>132</v>
      </c>
      <c r="G344" s="26" t="s">
        <v>10</v>
      </c>
      <c r="H344" s="26" t="s">
        <v>11</v>
      </c>
      <c r="I344" s="26" t="s">
        <v>218</v>
      </c>
      <c r="J344" s="283">
        <v>2.66</v>
      </c>
      <c r="K344" s="26" t="s">
        <v>18</v>
      </c>
      <c r="L344" s="55" t="s">
        <v>113</v>
      </c>
      <c r="M344" s="55"/>
      <c r="N344" s="26">
        <v>62</v>
      </c>
      <c r="O344" s="26" t="s">
        <v>101</v>
      </c>
    </row>
    <row r="345" spans="1:15" ht="23.1" customHeight="1" x14ac:dyDescent="0.25">
      <c r="A345" s="26">
        <f t="shared" si="11"/>
        <v>344</v>
      </c>
      <c r="B345" s="46">
        <v>2051063488</v>
      </c>
      <c r="C345" s="285" t="str">
        <f t="shared" si="10"/>
        <v>Nguyễn Quang Huy</v>
      </c>
      <c r="D345" s="280" t="s">
        <v>193</v>
      </c>
      <c r="E345" s="281" t="s">
        <v>115</v>
      </c>
      <c r="F345" s="282" t="s">
        <v>684</v>
      </c>
      <c r="G345" s="26" t="s">
        <v>10</v>
      </c>
      <c r="H345" s="26" t="s">
        <v>11</v>
      </c>
      <c r="I345" s="26" t="s">
        <v>218</v>
      </c>
      <c r="J345" s="283">
        <v>2.88</v>
      </c>
      <c r="K345" s="26" t="s">
        <v>18</v>
      </c>
      <c r="L345" s="55" t="s">
        <v>113</v>
      </c>
      <c r="M345" s="55"/>
      <c r="N345" s="26">
        <v>62</v>
      </c>
      <c r="O345" s="26" t="s">
        <v>101</v>
      </c>
    </row>
    <row r="346" spans="1:15" ht="23.1" customHeight="1" x14ac:dyDescent="0.25">
      <c r="A346" s="26">
        <f t="shared" si="11"/>
        <v>345</v>
      </c>
      <c r="B346" s="46">
        <v>2051063901</v>
      </c>
      <c r="C346" s="285" t="str">
        <f t="shared" si="10"/>
        <v>Nguyễn Gia Linh</v>
      </c>
      <c r="D346" s="280" t="s">
        <v>394</v>
      </c>
      <c r="E346" s="281" t="s">
        <v>129</v>
      </c>
      <c r="F346" s="282" t="s">
        <v>563</v>
      </c>
      <c r="G346" s="26" t="s">
        <v>10</v>
      </c>
      <c r="H346" s="26" t="s">
        <v>11</v>
      </c>
      <c r="I346" s="26" t="s">
        <v>218</v>
      </c>
      <c r="J346" s="283">
        <v>2.93</v>
      </c>
      <c r="K346" s="26" t="s">
        <v>18</v>
      </c>
      <c r="L346" s="55" t="s">
        <v>113</v>
      </c>
      <c r="M346" s="55"/>
      <c r="N346" s="26">
        <v>62</v>
      </c>
      <c r="O346" s="26" t="s">
        <v>101</v>
      </c>
    </row>
    <row r="347" spans="1:15" ht="23.1" customHeight="1" x14ac:dyDescent="0.25">
      <c r="A347" s="26">
        <f t="shared" si="11"/>
        <v>346</v>
      </c>
      <c r="B347" s="46">
        <v>2051063633</v>
      </c>
      <c r="C347" s="285" t="str">
        <f t="shared" si="10"/>
        <v>Trịnh Văn Lung</v>
      </c>
      <c r="D347" s="280" t="s">
        <v>65</v>
      </c>
      <c r="E347" s="281" t="s">
        <v>1514</v>
      </c>
      <c r="F347" s="282" t="s">
        <v>1515</v>
      </c>
      <c r="G347" s="26" t="s">
        <v>10</v>
      </c>
      <c r="H347" s="26" t="s">
        <v>11</v>
      </c>
      <c r="I347" s="26" t="s">
        <v>218</v>
      </c>
      <c r="J347" s="283">
        <v>3.14</v>
      </c>
      <c r="K347" s="26" t="s">
        <v>18</v>
      </c>
      <c r="L347" s="55" t="s">
        <v>113</v>
      </c>
      <c r="M347" s="55"/>
      <c r="N347" s="26">
        <v>62</v>
      </c>
      <c r="O347" s="26" t="s">
        <v>101</v>
      </c>
    </row>
    <row r="348" spans="1:15" ht="23.1" customHeight="1" x14ac:dyDescent="0.25">
      <c r="A348" s="26">
        <f t="shared" si="11"/>
        <v>347</v>
      </c>
      <c r="B348" s="46">
        <v>2051063949</v>
      </c>
      <c r="C348" s="285" t="str">
        <f t="shared" si="10"/>
        <v>Hoàng Thị Thanh Ngân</v>
      </c>
      <c r="D348" s="280" t="s">
        <v>1378</v>
      </c>
      <c r="E348" s="281" t="s">
        <v>382</v>
      </c>
      <c r="F348" s="282" t="s">
        <v>576</v>
      </c>
      <c r="G348" s="26" t="s">
        <v>106</v>
      </c>
      <c r="H348" s="26" t="s">
        <v>11</v>
      </c>
      <c r="I348" s="26" t="s">
        <v>218</v>
      </c>
      <c r="J348" s="283">
        <v>3.26</v>
      </c>
      <c r="K348" s="26" t="s">
        <v>83</v>
      </c>
      <c r="L348" s="55" t="s">
        <v>113</v>
      </c>
      <c r="M348" s="55"/>
      <c r="N348" s="26">
        <v>62</v>
      </c>
      <c r="O348" s="26" t="s">
        <v>101</v>
      </c>
    </row>
    <row r="349" spans="1:15" ht="23.1" customHeight="1" x14ac:dyDescent="0.25">
      <c r="A349" s="26">
        <f t="shared" si="11"/>
        <v>348</v>
      </c>
      <c r="B349" s="46">
        <v>2051063684</v>
      </c>
      <c r="C349" s="285" t="str">
        <f t="shared" si="10"/>
        <v>Nguyễn Trọng Ninh</v>
      </c>
      <c r="D349" s="280" t="s">
        <v>67</v>
      </c>
      <c r="E349" s="281" t="s">
        <v>689</v>
      </c>
      <c r="F349" s="282" t="s">
        <v>528</v>
      </c>
      <c r="G349" s="26" t="s">
        <v>10</v>
      </c>
      <c r="H349" s="26" t="s">
        <v>11</v>
      </c>
      <c r="I349" s="26" t="s">
        <v>218</v>
      </c>
      <c r="J349" s="283">
        <v>2.89</v>
      </c>
      <c r="K349" s="26" t="s">
        <v>18</v>
      </c>
      <c r="L349" s="55" t="s">
        <v>113</v>
      </c>
      <c r="M349" s="55"/>
      <c r="N349" s="26">
        <v>62</v>
      </c>
      <c r="O349" s="26" t="s">
        <v>101</v>
      </c>
    </row>
    <row r="350" spans="1:15" ht="23.1" customHeight="1" x14ac:dyDescent="0.25">
      <c r="A350" s="26">
        <f t="shared" si="11"/>
        <v>349</v>
      </c>
      <c r="B350" s="46">
        <v>2051063467</v>
      </c>
      <c r="C350" s="285" t="str">
        <f t="shared" si="10"/>
        <v>Đặng Tiến Sơn</v>
      </c>
      <c r="D350" s="280" t="s">
        <v>1516</v>
      </c>
      <c r="E350" s="281" t="s">
        <v>301</v>
      </c>
      <c r="F350" s="282" t="s">
        <v>570</v>
      </c>
      <c r="G350" s="26" t="s">
        <v>10</v>
      </c>
      <c r="H350" s="26" t="s">
        <v>11</v>
      </c>
      <c r="I350" s="26" t="s">
        <v>218</v>
      </c>
      <c r="J350" s="283">
        <v>3.14</v>
      </c>
      <c r="K350" s="26" t="s">
        <v>18</v>
      </c>
      <c r="L350" s="55" t="s">
        <v>113</v>
      </c>
      <c r="M350" s="55"/>
      <c r="N350" s="26">
        <v>62</v>
      </c>
      <c r="O350" s="26" t="s">
        <v>101</v>
      </c>
    </row>
    <row r="351" spans="1:15" ht="23.1" customHeight="1" x14ac:dyDescent="0.25">
      <c r="A351" s="26">
        <f t="shared" si="11"/>
        <v>350</v>
      </c>
      <c r="B351" s="46">
        <v>2051063756</v>
      </c>
      <c r="C351" s="285" t="str">
        <f t="shared" si="10"/>
        <v>Ngô Thị Tâm</v>
      </c>
      <c r="D351" s="280" t="s">
        <v>727</v>
      </c>
      <c r="E351" s="281" t="s">
        <v>250</v>
      </c>
      <c r="F351" s="282" t="s">
        <v>607</v>
      </c>
      <c r="G351" s="26" t="s">
        <v>106</v>
      </c>
      <c r="H351" s="26" t="s">
        <v>11</v>
      </c>
      <c r="I351" s="26" t="s">
        <v>218</v>
      </c>
      <c r="J351" s="283">
        <v>3.24</v>
      </c>
      <c r="K351" s="26" t="s">
        <v>83</v>
      </c>
      <c r="L351" s="55" t="s">
        <v>113</v>
      </c>
      <c r="M351" s="55"/>
      <c r="N351" s="26">
        <v>62</v>
      </c>
      <c r="O351" s="26" t="s">
        <v>101</v>
      </c>
    </row>
    <row r="352" spans="1:15" ht="23.1" customHeight="1" x14ac:dyDescent="0.25">
      <c r="A352" s="26">
        <f t="shared" si="11"/>
        <v>351</v>
      </c>
      <c r="B352" s="46">
        <v>2051060695</v>
      </c>
      <c r="C352" s="285" t="str">
        <f t="shared" si="10"/>
        <v>Bành Thế Tấn</v>
      </c>
      <c r="D352" s="280" t="s">
        <v>1517</v>
      </c>
      <c r="E352" s="281" t="s">
        <v>345</v>
      </c>
      <c r="F352" s="282" t="s">
        <v>708</v>
      </c>
      <c r="G352" s="26" t="s">
        <v>10</v>
      </c>
      <c r="H352" s="26" t="s">
        <v>11</v>
      </c>
      <c r="I352" s="26" t="s">
        <v>218</v>
      </c>
      <c r="J352" s="283">
        <v>3.2</v>
      </c>
      <c r="K352" s="26" t="s">
        <v>83</v>
      </c>
      <c r="L352" s="55" t="s">
        <v>113</v>
      </c>
      <c r="M352" s="55"/>
      <c r="N352" s="26">
        <v>62</v>
      </c>
      <c r="O352" s="26" t="s">
        <v>101</v>
      </c>
    </row>
    <row r="353" spans="1:15" ht="23.1" customHeight="1" x14ac:dyDescent="0.25">
      <c r="A353" s="26">
        <f t="shared" si="11"/>
        <v>352</v>
      </c>
      <c r="B353" s="46">
        <v>2051060698</v>
      </c>
      <c r="C353" s="285" t="str">
        <f t="shared" si="10"/>
        <v>Nguyễn Hà Thái</v>
      </c>
      <c r="D353" s="280" t="s">
        <v>744</v>
      </c>
      <c r="E353" s="281" t="s">
        <v>170</v>
      </c>
      <c r="F353" s="282" t="s">
        <v>242</v>
      </c>
      <c r="G353" s="26" t="s">
        <v>10</v>
      </c>
      <c r="H353" s="26" t="s">
        <v>11</v>
      </c>
      <c r="I353" s="26" t="s">
        <v>218</v>
      </c>
      <c r="J353" s="283">
        <v>2.73</v>
      </c>
      <c r="K353" s="26" t="s">
        <v>18</v>
      </c>
      <c r="L353" s="55" t="s">
        <v>113</v>
      </c>
      <c r="M353" s="55"/>
      <c r="N353" s="26">
        <v>62</v>
      </c>
      <c r="O353" s="26" t="s">
        <v>101</v>
      </c>
    </row>
    <row r="354" spans="1:15" ht="23.1" customHeight="1" x14ac:dyDescent="0.25">
      <c r="A354" s="26">
        <f t="shared" si="11"/>
        <v>353</v>
      </c>
      <c r="B354" s="46">
        <v>2051063892</v>
      </c>
      <c r="C354" s="285" t="str">
        <f t="shared" si="10"/>
        <v>Hoàng Đức Thắng</v>
      </c>
      <c r="D354" s="280" t="s">
        <v>734</v>
      </c>
      <c r="E354" s="281" t="s">
        <v>92</v>
      </c>
      <c r="F354" s="282" t="s">
        <v>271</v>
      </c>
      <c r="G354" s="26" t="s">
        <v>10</v>
      </c>
      <c r="H354" s="26" t="s">
        <v>11</v>
      </c>
      <c r="I354" s="26" t="s">
        <v>218</v>
      </c>
      <c r="J354" s="283">
        <v>2.66</v>
      </c>
      <c r="K354" s="26" t="s">
        <v>18</v>
      </c>
      <c r="L354" s="55" t="s">
        <v>113</v>
      </c>
      <c r="M354" s="55"/>
      <c r="N354" s="26">
        <v>62</v>
      </c>
      <c r="O354" s="26" t="s">
        <v>101</v>
      </c>
    </row>
    <row r="355" spans="1:15" ht="23.1" customHeight="1" x14ac:dyDescent="0.25">
      <c r="A355" s="26">
        <f t="shared" si="11"/>
        <v>354</v>
      </c>
      <c r="B355" s="46">
        <v>2051063526</v>
      </c>
      <c r="C355" s="285" t="str">
        <f t="shared" si="10"/>
        <v>Dương Tiến Thành</v>
      </c>
      <c r="D355" s="280" t="s">
        <v>1518</v>
      </c>
      <c r="E355" s="281" t="s">
        <v>186</v>
      </c>
      <c r="F355" s="282" t="s">
        <v>546</v>
      </c>
      <c r="G355" s="26" t="s">
        <v>10</v>
      </c>
      <c r="H355" s="26" t="s">
        <v>11</v>
      </c>
      <c r="I355" s="26" t="s">
        <v>218</v>
      </c>
      <c r="J355" s="283">
        <v>3.46</v>
      </c>
      <c r="K355" s="26" t="s">
        <v>83</v>
      </c>
      <c r="L355" s="55" t="s">
        <v>113</v>
      </c>
      <c r="M355" s="55"/>
      <c r="N355" s="26">
        <v>62</v>
      </c>
      <c r="O355" s="26" t="s">
        <v>101</v>
      </c>
    </row>
    <row r="356" spans="1:15" ht="23.1" customHeight="1" x14ac:dyDescent="0.25">
      <c r="A356" s="26">
        <f t="shared" si="11"/>
        <v>355</v>
      </c>
      <c r="B356" s="46">
        <v>2051063739</v>
      </c>
      <c r="C356" s="285" t="str">
        <f t="shared" si="10"/>
        <v>Hoàng Thị Thanh Thúy</v>
      </c>
      <c r="D356" s="280" t="s">
        <v>1378</v>
      </c>
      <c r="E356" s="281" t="s">
        <v>459</v>
      </c>
      <c r="F356" s="282" t="s">
        <v>608</v>
      </c>
      <c r="G356" s="26" t="s">
        <v>106</v>
      </c>
      <c r="H356" s="26" t="s">
        <v>11</v>
      </c>
      <c r="I356" s="26" t="s">
        <v>218</v>
      </c>
      <c r="J356" s="283">
        <v>2.94</v>
      </c>
      <c r="K356" s="26" t="s">
        <v>18</v>
      </c>
      <c r="L356" s="55" t="s">
        <v>113</v>
      </c>
      <c r="M356" s="55"/>
      <c r="N356" s="26">
        <v>62</v>
      </c>
      <c r="O356" s="26" t="s">
        <v>101</v>
      </c>
    </row>
    <row r="357" spans="1:15" ht="23.1" customHeight="1" x14ac:dyDescent="0.25">
      <c r="A357" s="26">
        <f t="shared" si="11"/>
        <v>356</v>
      </c>
      <c r="B357" s="46">
        <v>2051060799</v>
      </c>
      <c r="C357" s="285" t="str">
        <f t="shared" si="10"/>
        <v>Nguyễn Thị Yến</v>
      </c>
      <c r="D357" s="280" t="s">
        <v>123</v>
      </c>
      <c r="E357" s="281" t="s">
        <v>191</v>
      </c>
      <c r="F357" s="282" t="s">
        <v>1276</v>
      </c>
      <c r="G357" s="26" t="s">
        <v>106</v>
      </c>
      <c r="H357" s="26" t="s">
        <v>11</v>
      </c>
      <c r="I357" s="26" t="s">
        <v>218</v>
      </c>
      <c r="J357" s="283">
        <v>2.68</v>
      </c>
      <c r="K357" s="26" t="s">
        <v>18</v>
      </c>
      <c r="L357" s="55" t="s">
        <v>113</v>
      </c>
      <c r="M357" s="55"/>
      <c r="N357" s="26">
        <v>62</v>
      </c>
      <c r="O357" s="26" t="s">
        <v>101</v>
      </c>
    </row>
    <row r="358" spans="1:15" ht="23.1" customHeight="1" x14ac:dyDescent="0.25">
      <c r="A358" s="26">
        <f t="shared" si="11"/>
        <v>357</v>
      </c>
      <c r="B358" s="46">
        <v>2051060374</v>
      </c>
      <c r="C358" s="285" t="str">
        <f t="shared" si="10"/>
        <v>Trần Thanh An</v>
      </c>
      <c r="D358" s="280" t="s">
        <v>387</v>
      </c>
      <c r="E358" s="281" t="s">
        <v>152</v>
      </c>
      <c r="F358" s="282" t="s">
        <v>614</v>
      </c>
      <c r="G358" s="26" t="s">
        <v>10</v>
      </c>
      <c r="H358" s="26" t="s">
        <v>11</v>
      </c>
      <c r="I358" s="26" t="s">
        <v>233</v>
      </c>
      <c r="J358" s="283">
        <v>3.03</v>
      </c>
      <c r="K358" s="26" t="s">
        <v>18</v>
      </c>
      <c r="L358" s="55" t="s">
        <v>113</v>
      </c>
      <c r="M358" s="55"/>
      <c r="N358" s="26">
        <v>62</v>
      </c>
      <c r="O358" s="26" t="s">
        <v>101</v>
      </c>
    </row>
    <row r="359" spans="1:15" ht="23.1" customHeight="1" x14ac:dyDescent="0.25">
      <c r="A359" s="26">
        <f t="shared" si="11"/>
        <v>358</v>
      </c>
      <c r="B359" s="46">
        <v>2051063704</v>
      </c>
      <c r="C359" s="285" t="str">
        <f t="shared" si="10"/>
        <v>Đặng Khoa Đăng</v>
      </c>
      <c r="D359" s="280" t="s">
        <v>1519</v>
      </c>
      <c r="E359" s="281" t="s">
        <v>197</v>
      </c>
      <c r="F359" s="282" t="s">
        <v>224</v>
      </c>
      <c r="G359" s="26" t="s">
        <v>10</v>
      </c>
      <c r="H359" s="26" t="s">
        <v>11</v>
      </c>
      <c r="I359" s="26" t="s">
        <v>233</v>
      </c>
      <c r="J359" s="283">
        <v>2.89</v>
      </c>
      <c r="K359" s="26" t="s">
        <v>18</v>
      </c>
      <c r="L359" s="55" t="s">
        <v>113</v>
      </c>
      <c r="M359" s="55"/>
      <c r="N359" s="26">
        <v>62</v>
      </c>
      <c r="O359" s="26" t="s">
        <v>101</v>
      </c>
    </row>
    <row r="360" spans="1:15" ht="23.1" customHeight="1" x14ac:dyDescent="0.25">
      <c r="A360" s="26">
        <f t="shared" si="11"/>
        <v>359</v>
      </c>
      <c r="B360" s="46">
        <v>2051063880</v>
      </c>
      <c r="C360" s="285" t="str">
        <f t="shared" si="10"/>
        <v>Lê Tuấn Đạt</v>
      </c>
      <c r="D360" s="280" t="s">
        <v>1273</v>
      </c>
      <c r="E360" s="281" t="s">
        <v>81</v>
      </c>
      <c r="F360" s="282" t="s">
        <v>754</v>
      </c>
      <c r="G360" s="26" t="s">
        <v>10</v>
      </c>
      <c r="H360" s="26" t="s">
        <v>11</v>
      </c>
      <c r="I360" s="26" t="s">
        <v>233</v>
      </c>
      <c r="J360" s="283">
        <v>2.46</v>
      </c>
      <c r="K360" s="26" t="s">
        <v>784</v>
      </c>
      <c r="L360" s="55" t="s">
        <v>113</v>
      </c>
      <c r="M360" s="55"/>
      <c r="N360" s="26">
        <v>62</v>
      </c>
      <c r="O360" s="26" t="s">
        <v>101</v>
      </c>
    </row>
    <row r="361" spans="1:15" ht="23.1" customHeight="1" x14ac:dyDescent="0.25">
      <c r="A361" s="26">
        <f t="shared" si="11"/>
        <v>360</v>
      </c>
      <c r="B361" s="46">
        <v>2051063834</v>
      </c>
      <c r="C361" s="285" t="str">
        <f t="shared" si="10"/>
        <v>Nguyễn Trọng Đức</v>
      </c>
      <c r="D361" s="280" t="s">
        <v>67</v>
      </c>
      <c r="E361" s="281" t="s">
        <v>89</v>
      </c>
      <c r="F361" s="282" t="s">
        <v>551</v>
      </c>
      <c r="G361" s="26" t="s">
        <v>10</v>
      </c>
      <c r="H361" s="26" t="s">
        <v>11</v>
      </c>
      <c r="I361" s="26" t="s">
        <v>233</v>
      </c>
      <c r="J361" s="283">
        <v>2.92</v>
      </c>
      <c r="K361" s="26" t="s">
        <v>18</v>
      </c>
      <c r="L361" s="55" t="s">
        <v>113</v>
      </c>
      <c r="M361" s="55"/>
      <c r="N361" s="26">
        <v>62</v>
      </c>
      <c r="O361" s="26" t="s">
        <v>101</v>
      </c>
    </row>
    <row r="362" spans="1:15" ht="23.1" customHeight="1" x14ac:dyDescent="0.25">
      <c r="A362" s="26">
        <f t="shared" si="11"/>
        <v>361</v>
      </c>
      <c r="B362" s="46">
        <v>2051063808</v>
      </c>
      <c r="C362" s="285" t="str">
        <f t="shared" si="10"/>
        <v>Nguyễn Văn Đức</v>
      </c>
      <c r="D362" s="280" t="s">
        <v>16</v>
      </c>
      <c r="E362" s="281" t="s">
        <v>89</v>
      </c>
      <c r="F362" s="282" t="s">
        <v>293</v>
      </c>
      <c r="G362" s="26" t="s">
        <v>10</v>
      </c>
      <c r="H362" s="26" t="s">
        <v>11</v>
      </c>
      <c r="I362" s="26" t="s">
        <v>233</v>
      </c>
      <c r="J362" s="283">
        <v>2.21</v>
      </c>
      <c r="K362" s="26" t="s">
        <v>13</v>
      </c>
      <c r="L362" s="55" t="s">
        <v>113</v>
      </c>
      <c r="M362" s="55"/>
      <c r="N362" s="26">
        <v>62</v>
      </c>
      <c r="O362" s="26" t="s">
        <v>101</v>
      </c>
    </row>
    <row r="363" spans="1:15" ht="23.1" customHeight="1" x14ac:dyDescent="0.25">
      <c r="A363" s="26">
        <f t="shared" si="11"/>
        <v>362</v>
      </c>
      <c r="B363" s="46">
        <v>2051060456</v>
      </c>
      <c r="C363" s="285" t="str">
        <f t="shared" si="10"/>
        <v>Nguyễn Văn Đức</v>
      </c>
      <c r="D363" s="280" t="s">
        <v>16</v>
      </c>
      <c r="E363" s="281" t="s">
        <v>89</v>
      </c>
      <c r="F363" s="282" t="s">
        <v>1520</v>
      </c>
      <c r="G363" s="26" t="s">
        <v>10</v>
      </c>
      <c r="H363" s="26" t="s">
        <v>11</v>
      </c>
      <c r="I363" s="26" t="s">
        <v>233</v>
      </c>
      <c r="J363" s="283">
        <v>2.89</v>
      </c>
      <c r="K363" s="26" t="s">
        <v>18</v>
      </c>
      <c r="L363" s="55" t="s">
        <v>113</v>
      </c>
      <c r="M363" s="55"/>
      <c r="N363" s="26">
        <v>62</v>
      </c>
      <c r="O363" s="26" t="s">
        <v>101</v>
      </c>
    </row>
    <row r="364" spans="1:15" ht="23.1" customHeight="1" x14ac:dyDescent="0.25">
      <c r="A364" s="26">
        <f t="shared" si="11"/>
        <v>363</v>
      </c>
      <c r="B364" s="46">
        <v>2051063831</v>
      </c>
      <c r="C364" s="285" t="str">
        <f t="shared" si="10"/>
        <v>Vũ Tuấn Dũng</v>
      </c>
      <c r="D364" s="280" t="s">
        <v>440</v>
      </c>
      <c r="E364" s="281" t="s">
        <v>59</v>
      </c>
      <c r="F364" s="282" t="s">
        <v>288</v>
      </c>
      <c r="G364" s="26" t="s">
        <v>10</v>
      </c>
      <c r="H364" s="26" t="s">
        <v>11</v>
      </c>
      <c r="I364" s="26" t="s">
        <v>233</v>
      </c>
      <c r="J364" s="283">
        <v>2.44</v>
      </c>
      <c r="K364" s="26" t="s">
        <v>784</v>
      </c>
      <c r="L364" s="55" t="s">
        <v>113</v>
      </c>
      <c r="M364" s="55"/>
      <c r="N364" s="26">
        <v>62</v>
      </c>
      <c r="O364" s="26" t="s">
        <v>101</v>
      </c>
    </row>
    <row r="365" spans="1:15" ht="23.1" customHeight="1" x14ac:dyDescent="0.25">
      <c r="A365" s="26">
        <f t="shared" si="11"/>
        <v>364</v>
      </c>
      <c r="B365" s="46">
        <v>2051063649</v>
      </c>
      <c r="C365" s="285" t="str">
        <f t="shared" si="10"/>
        <v>Nguyễn Tùng Dương</v>
      </c>
      <c r="D365" s="280" t="s">
        <v>789</v>
      </c>
      <c r="E365" s="281" t="s">
        <v>308</v>
      </c>
      <c r="F365" s="282" t="s">
        <v>214</v>
      </c>
      <c r="G365" s="26" t="s">
        <v>10</v>
      </c>
      <c r="H365" s="26" t="s">
        <v>11</v>
      </c>
      <c r="I365" s="26" t="s">
        <v>233</v>
      </c>
      <c r="J365" s="283">
        <v>2.41</v>
      </c>
      <c r="K365" s="26" t="s">
        <v>784</v>
      </c>
      <c r="L365" s="55" t="s">
        <v>113</v>
      </c>
      <c r="M365" s="55"/>
      <c r="N365" s="26">
        <v>62</v>
      </c>
      <c r="O365" s="26" t="s">
        <v>101</v>
      </c>
    </row>
    <row r="366" spans="1:15" ht="23.1" customHeight="1" x14ac:dyDescent="0.25">
      <c r="A366" s="26">
        <f t="shared" si="11"/>
        <v>365</v>
      </c>
      <c r="B366" s="46">
        <v>2051063943</v>
      </c>
      <c r="C366" s="285" t="str">
        <f t="shared" si="10"/>
        <v>Bùi Minh Hải</v>
      </c>
      <c r="D366" s="280" t="s">
        <v>1048</v>
      </c>
      <c r="E366" s="281" t="s">
        <v>23</v>
      </c>
      <c r="F366" s="282" t="s">
        <v>702</v>
      </c>
      <c r="G366" s="26" t="s">
        <v>10</v>
      </c>
      <c r="H366" s="26" t="s">
        <v>11</v>
      </c>
      <c r="I366" s="26" t="s">
        <v>233</v>
      </c>
      <c r="J366" s="283">
        <v>2.44</v>
      </c>
      <c r="K366" s="26" t="s">
        <v>784</v>
      </c>
      <c r="L366" s="55" t="s">
        <v>113</v>
      </c>
      <c r="M366" s="55"/>
      <c r="N366" s="26">
        <v>62</v>
      </c>
      <c r="O366" s="26" t="s">
        <v>101</v>
      </c>
    </row>
    <row r="367" spans="1:15" ht="23.1" customHeight="1" x14ac:dyDescent="0.25">
      <c r="A367" s="26">
        <f t="shared" si="11"/>
        <v>366</v>
      </c>
      <c r="B367" s="46">
        <v>2051063963</v>
      </c>
      <c r="C367" s="285" t="str">
        <f t="shared" si="10"/>
        <v>Trần Việt Hoàn</v>
      </c>
      <c r="D367" s="280" t="s">
        <v>384</v>
      </c>
      <c r="E367" s="281" t="s">
        <v>506</v>
      </c>
      <c r="F367" s="282" t="s">
        <v>521</v>
      </c>
      <c r="G367" s="26" t="s">
        <v>10</v>
      </c>
      <c r="H367" s="26" t="s">
        <v>11</v>
      </c>
      <c r="I367" s="26" t="s">
        <v>233</v>
      </c>
      <c r="J367" s="283">
        <v>3.16</v>
      </c>
      <c r="K367" s="26" t="s">
        <v>18</v>
      </c>
      <c r="L367" s="55" t="s">
        <v>113</v>
      </c>
      <c r="M367" s="55"/>
      <c r="N367" s="26">
        <v>62</v>
      </c>
      <c r="O367" s="26" t="s">
        <v>101</v>
      </c>
    </row>
    <row r="368" spans="1:15" ht="23.1" customHeight="1" x14ac:dyDescent="0.25">
      <c r="A368" s="26">
        <f t="shared" si="11"/>
        <v>367</v>
      </c>
      <c r="B368" s="46">
        <v>2051063484</v>
      </c>
      <c r="C368" s="285" t="str">
        <f t="shared" si="10"/>
        <v>Nguyễn Bá Huân</v>
      </c>
      <c r="D368" s="280" t="s">
        <v>90</v>
      </c>
      <c r="E368" s="281" t="s">
        <v>154</v>
      </c>
      <c r="F368" s="282" t="s">
        <v>254</v>
      </c>
      <c r="G368" s="26" t="s">
        <v>10</v>
      </c>
      <c r="H368" s="26" t="s">
        <v>11</v>
      </c>
      <c r="I368" s="26" t="s">
        <v>233</v>
      </c>
      <c r="J368" s="283">
        <v>2.63</v>
      </c>
      <c r="K368" s="26" t="s">
        <v>18</v>
      </c>
      <c r="L368" s="55" t="s">
        <v>113</v>
      </c>
      <c r="M368" s="55"/>
      <c r="N368" s="26">
        <v>62</v>
      </c>
      <c r="O368" s="26" t="s">
        <v>101</v>
      </c>
    </row>
    <row r="369" spans="1:15" ht="23.1" customHeight="1" x14ac:dyDescent="0.25">
      <c r="A369" s="26">
        <f t="shared" si="11"/>
        <v>368</v>
      </c>
      <c r="B369" s="46">
        <v>2051063776</v>
      </c>
      <c r="C369" s="285" t="str">
        <f t="shared" si="10"/>
        <v>Đặng Huy Hùng</v>
      </c>
      <c r="D369" s="280" t="s">
        <v>1521</v>
      </c>
      <c r="E369" s="281" t="s">
        <v>182</v>
      </c>
      <c r="F369" s="282" t="s">
        <v>523</v>
      </c>
      <c r="G369" s="26" t="s">
        <v>10</v>
      </c>
      <c r="H369" s="26" t="s">
        <v>11</v>
      </c>
      <c r="I369" s="26" t="s">
        <v>233</v>
      </c>
      <c r="J369" s="283">
        <v>2.09</v>
      </c>
      <c r="K369" s="26" t="s">
        <v>13</v>
      </c>
      <c r="L369" s="55" t="s">
        <v>113</v>
      </c>
      <c r="M369" s="55"/>
      <c r="N369" s="26">
        <v>62</v>
      </c>
      <c r="O369" s="26" t="s">
        <v>101</v>
      </c>
    </row>
    <row r="370" spans="1:15" ht="23.1" customHeight="1" x14ac:dyDescent="0.25">
      <c r="A370" s="26">
        <f t="shared" si="11"/>
        <v>369</v>
      </c>
      <c r="B370" s="46">
        <v>2051063707</v>
      </c>
      <c r="C370" s="285" t="str">
        <f t="shared" si="10"/>
        <v>Đỗ Hoàng Huy</v>
      </c>
      <c r="D370" s="280" t="s">
        <v>1522</v>
      </c>
      <c r="E370" s="281" t="s">
        <v>115</v>
      </c>
      <c r="F370" s="282" t="s">
        <v>377</v>
      </c>
      <c r="G370" s="26" t="s">
        <v>10</v>
      </c>
      <c r="H370" s="26" t="s">
        <v>11</v>
      </c>
      <c r="I370" s="26" t="s">
        <v>233</v>
      </c>
      <c r="J370" s="283">
        <v>2.96</v>
      </c>
      <c r="K370" s="26" t="s">
        <v>18</v>
      </c>
      <c r="L370" s="55" t="s">
        <v>113</v>
      </c>
      <c r="M370" s="55"/>
      <c r="N370" s="26">
        <v>62</v>
      </c>
      <c r="O370" s="26" t="s">
        <v>101</v>
      </c>
    </row>
    <row r="371" spans="1:15" ht="23.1" customHeight="1" x14ac:dyDescent="0.25">
      <c r="A371" s="26">
        <f t="shared" si="11"/>
        <v>370</v>
      </c>
      <c r="B371" s="46">
        <v>2051063579</v>
      </c>
      <c r="C371" s="285" t="str">
        <f t="shared" si="10"/>
        <v>Phạm Khánh Long</v>
      </c>
      <c r="D371" s="280" t="s">
        <v>1523</v>
      </c>
      <c r="E371" s="281" t="s">
        <v>91</v>
      </c>
      <c r="F371" s="282" t="s">
        <v>574</v>
      </c>
      <c r="G371" s="26" t="s">
        <v>10</v>
      </c>
      <c r="H371" s="26" t="s">
        <v>11</v>
      </c>
      <c r="I371" s="26" t="s">
        <v>233</v>
      </c>
      <c r="J371" s="283">
        <v>2.27</v>
      </c>
      <c r="K371" s="26" t="s">
        <v>13</v>
      </c>
      <c r="L371" s="55" t="s">
        <v>113</v>
      </c>
      <c r="M371" s="55"/>
      <c r="N371" s="26">
        <v>62</v>
      </c>
      <c r="O371" s="26" t="s">
        <v>101</v>
      </c>
    </row>
    <row r="372" spans="1:15" ht="23.1" customHeight="1" x14ac:dyDescent="0.25">
      <c r="A372" s="26">
        <f t="shared" si="11"/>
        <v>371</v>
      </c>
      <c r="B372" s="46">
        <v>2051060629</v>
      </c>
      <c r="C372" s="285" t="str">
        <f t="shared" si="10"/>
        <v>Ngô Minh Nam</v>
      </c>
      <c r="D372" s="280" t="s">
        <v>1373</v>
      </c>
      <c r="E372" s="281" t="s">
        <v>10</v>
      </c>
      <c r="F372" s="282" t="s">
        <v>248</v>
      </c>
      <c r="G372" s="26" t="s">
        <v>10</v>
      </c>
      <c r="H372" s="26" t="s">
        <v>11</v>
      </c>
      <c r="I372" s="26" t="s">
        <v>233</v>
      </c>
      <c r="J372" s="283">
        <v>2.11</v>
      </c>
      <c r="K372" s="26" t="s">
        <v>13</v>
      </c>
      <c r="L372" s="55" t="s">
        <v>113</v>
      </c>
      <c r="M372" s="55"/>
      <c r="N372" s="26">
        <v>62</v>
      </c>
      <c r="O372" s="26" t="s">
        <v>101</v>
      </c>
    </row>
    <row r="373" spans="1:15" ht="23.1" customHeight="1" x14ac:dyDescent="0.25">
      <c r="A373" s="26">
        <f t="shared" si="11"/>
        <v>372</v>
      </c>
      <c r="B373" s="46">
        <v>2051063950</v>
      </c>
      <c r="C373" s="285" t="str">
        <f t="shared" si="10"/>
        <v>Nguyễn Đức Phong</v>
      </c>
      <c r="D373" s="280" t="s">
        <v>46</v>
      </c>
      <c r="E373" s="281" t="s">
        <v>33</v>
      </c>
      <c r="F373" s="282" t="s">
        <v>265</v>
      </c>
      <c r="G373" s="26" t="s">
        <v>10</v>
      </c>
      <c r="H373" s="26" t="s">
        <v>11</v>
      </c>
      <c r="I373" s="26" t="s">
        <v>233</v>
      </c>
      <c r="J373" s="283">
        <v>2.92</v>
      </c>
      <c r="K373" s="26" t="s">
        <v>18</v>
      </c>
      <c r="L373" s="55" t="s">
        <v>113</v>
      </c>
      <c r="M373" s="55"/>
      <c r="N373" s="26">
        <v>62</v>
      </c>
      <c r="O373" s="26" t="s">
        <v>101</v>
      </c>
    </row>
    <row r="374" spans="1:15" ht="23.1" customHeight="1" x14ac:dyDescent="0.25">
      <c r="A374" s="26">
        <f t="shared" si="11"/>
        <v>373</v>
      </c>
      <c r="B374" s="46">
        <v>2051063554</v>
      </c>
      <c r="C374" s="285" t="str">
        <f t="shared" si="10"/>
        <v>Doãn Thị Thu Trang</v>
      </c>
      <c r="D374" s="280" t="s">
        <v>1524</v>
      </c>
      <c r="E374" s="281" t="s">
        <v>176</v>
      </c>
      <c r="F374" s="282" t="s">
        <v>508</v>
      </c>
      <c r="G374" s="26" t="s">
        <v>106</v>
      </c>
      <c r="H374" s="26" t="s">
        <v>11</v>
      </c>
      <c r="I374" s="26" t="s">
        <v>233</v>
      </c>
      <c r="J374" s="283">
        <v>2.99</v>
      </c>
      <c r="K374" s="26" t="s">
        <v>18</v>
      </c>
      <c r="L374" s="55" t="s">
        <v>113</v>
      </c>
      <c r="M374" s="55"/>
      <c r="N374" s="26">
        <v>62</v>
      </c>
      <c r="O374" s="26" t="s">
        <v>101</v>
      </c>
    </row>
    <row r="375" spans="1:15" ht="23.1" customHeight="1" x14ac:dyDescent="0.25">
      <c r="A375" s="26">
        <f t="shared" si="11"/>
        <v>374</v>
      </c>
      <c r="B375" s="46">
        <v>2051069036</v>
      </c>
      <c r="C375" s="285" t="str">
        <f t="shared" si="10"/>
        <v>Nguyễn Phương Chinh</v>
      </c>
      <c r="D375" s="280" t="s">
        <v>369</v>
      </c>
      <c r="E375" s="281" t="s">
        <v>496</v>
      </c>
      <c r="F375" s="282" t="s">
        <v>604</v>
      </c>
      <c r="G375" s="26" t="s">
        <v>106</v>
      </c>
      <c r="H375" s="26" t="s">
        <v>11</v>
      </c>
      <c r="I375" s="26" t="s">
        <v>260</v>
      </c>
      <c r="J375" s="283">
        <v>2.2200000000000002</v>
      </c>
      <c r="K375" s="26" t="s">
        <v>13</v>
      </c>
      <c r="L375" s="55" t="s">
        <v>122</v>
      </c>
      <c r="M375" s="55"/>
      <c r="N375" s="26">
        <v>62</v>
      </c>
      <c r="O375" s="26" t="s">
        <v>101</v>
      </c>
    </row>
    <row r="376" spans="1:15" ht="23.1" customHeight="1" x14ac:dyDescent="0.25">
      <c r="A376" s="26">
        <f t="shared" si="11"/>
        <v>375</v>
      </c>
      <c r="B376" s="46">
        <v>2051069044</v>
      </c>
      <c r="C376" s="285" t="str">
        <f t="shared" si="10"/>
        <v>Nguyễn Ngọc Huy</v>
      </c>
      <c r="D376" s="280" t="s">
        <v>296</v>
      </c>
      <c r="E376" s="281" t="s">
        <v>115</v>
      </c>
      <c r="F376" s="282" t="s">
        <v>383</v>
      </c>
      <c r="G376" s="26" t="s">
        <v>10</v>
      </c>
      <c r="H376" s="26" t="s">
        <v>11</v>
      </c>
      <c r="I376" s="26" t="s">
        <v>260</v>
      </c>
      <c r="J376" s="283">
        <v>2.36</v>
      </c>
      <c r="K376" s="26" t="s">
        <v>784</v>
      </c>
      <c r="L376" s="55" t="s">
        <v>122</v>
      </c>
      <c r="M376" s="55"/>
      <c r="N376" s="26">
        <v>62</v>
      </c>
      <c r="O376" s="26" t="s">
        <v>101</v>
      </c>
    </row>
    <row r="377" spans="1:15" ht="23.1" customHeight="1" x14ac:dyDescent="0.25">
      <c r="A377" s="26">
        <f t="shared" si="11"/>
        <v>376</v>
      </c>
      <c r="B377" s="46">
        <v>2051069038</v>
      </c>
      <c r="C377" s="285" t="str">
        <f t="shared" si="10"/>
        <v>Nguyễn Xuân Ngọc</v>
      </c>
      <c r="D377" s="280" t="s">
        <v>111</v>
      </c>
      <c r="E377" s="281" t="s">
        <v>39</v>
      </c>
      <c r="F377" s="282" t="s">
        <v>381</v>
      </c>
      <c r="G377" s="26" t="s">
        <v>10</v>
      </c>
      <c r="H377" s="26" t="s">
        <v>11</v>
      </c>
      <c r="I377" s="26" t="s">
        <v>260</v>
      </c>
      <c r="J377" s="283">
        <v>2.64</v>
      </c>
      <c r="K377" s="26" t="s">
        <v>18</v>
      </c>
      <c r="L377" s="55" t="s">
        <v>122</v>
      </c>
      <c r="M377" s="55"/>
      <c r="N377" s="26">
        <v>62</v>
      </c>
      <c r="O377" s="26" t="s">
        <v>101</v>
      </c>
    </row>
    <row r="378" spans="1:15" ht="23.1" customHeight="1" x14ac:dyDescent="0.25">
      <c r="A378" s="26">
        <f t="shared" si="11"/>
        <v>377</v>
      </c>
      <c r="B378" s="46">
        <v>2051062418</v>
      </c>
      <c r="C378" s="285" t="str">
        <f t="shared" si="10"/>
        <v>Trần Văn Quang</v>
      </c>
      <c r="D378" s="280" t="s">
        <v>397</v>
      </c>
      <c r="E378" s="281" t="s">
        <v>163</v>
      </c>
      <c r="F378" s="282" t="s">
        <v>604</v>
      </c>
      <c r="G378" s="26" t="s">
        <v>10</v>
      </c>
      <c r="H378" s="26" t="s">
        <v>11</v>
      </c>
      <c r="I378" s="26" t="s">
        <v>260</v>
      </c>
      <c r="J378" s="283">
        <v>2.14</v>
      </c>
      <c r="K378" s="26" t="s">
        <v>13</v>
      </c>
      <c r="L378" s="55" t="s">
        <v>122</v>
      </c>
      <c r="M378" s="55"/>
      <c r="N378" s="26">
        <v>62</v>
      </c>
      <c r="O378" s="26" t="s">
        <v>101</v>
      </c>
    </row>
    <row r="379" spans="1:15" ht="23.1" customHeight="1" x14ac:dyDescent="0.25">
      <c r="A379" s="26">
        <f t="shared" si="11"/>
        <v>378</v>
      </c>
      <c r="B379" s="46">
        <v>2051069023</v>
      </c>
      <c r="C379" s="285" t="str">
        <f t="shared" si="10"/>
        <v>Nguyễn Thế Vỹ</v>
      </c>
      <c r="D379" s="280" t="s">
        <v>385</v>
      </c>
      <c r="E379" s="281" t="s">
        <v>1603</v>
      </c>
      <c r="F379" s="282" t="s">
        <v>597</v>
      </c>
      <c r="G379" s="26" t="s">
        <v>10</v>
      </c>
      <c r="H379" s="26" t="s">
        <v>11</v>
      </c>
      <c r="I379" s="26" t="s">
        <v>260</v>
      </c>
      <c r="J379" s="283">
        <v>2.62</v>
      </c>
      <c r="K379" s="26" t="s">
        <v>18</v>
      </c>
      <c r="L379" s="55" t="s">
        <v>122</v>
      </c>
      <c r="M379" s="55"/>
      <c r="N379" s="26">
        <v>62</v>
      </c>
      <c r="O379" s="26" t="s">
        <v>101</v>
      </c>
    </row>
    <row r="380" spans="1:15" ht="23.1" customHeight="1" x14ac:dyDescent="0.25">
      <c r="A380" s="26">
        <f t="shared" si="11"/>
        <v>379</v>
      </c>
      <c r="B380" s="46">
        <v>2051063613</v>
      </c>
      <c r="C380" s="285" t="str">
        <f t="shared" si="10"/>
        <v>Nguyễn Hồng Anh</v>
      </c>
      <c r="D380" s="280" t="s">
        <v>281</v>
      </c>
      <c r="E380" s="281" t="s">
        <v>20</v>
      </c>
      <c r="F380" s="282" t="s">
        <v>694</v>
      </c>
      <c r="G380" s="26" t="s">
        <v>106</v>
      </c>
      <c r="H380" s="26" t="s">
        <v>11</v>
      </c>
      <c r="I380" s="26" t="s">
        <v>262</v>
      </c>
      <c r="J380" s="283">
        <v>2.5</v>
      </c>
      <c r="K380" s="26" t="s">
        <v>18</v>
      </c>
      <c r="L380" s="55" t="s">
        <v>122</v>
      </c>
      <c r="M380" s="55"/>
      <c r="N380" s="26">
        <v>62</v>
      </c>
      <c r="O380" s="26" t="s">
        <v>101</v>
      </c>
    </row>
    <row r="381" spans="1:15" ht="23.1" customHeight="1" x14ac:dyDescent="0.25">
      <c r="A381" s="26">
        <f t="shared" si="11"/>
        <v>380</v>
      </c>
      <c r="B381" s="46">
        <v>2051063807</v>
      </c>
      <c r="C381" s="285" t="str">
        <f t="shared" si="10"/>
        <v>Lê Thanh Bắc</v>
      </c>
      <c r="D381" s="280" t="s">
        <v>518</v>
      </c>
      <c r="E381" s="281" t="s">
        <v>793</v>
      </c>
      <c r="F381" s="282" t="s">
        <v>356</v>
      </c>
      <c r="G381" s="26" t="s">
        <v>10</v>
      </c>
      <c r="H381" s="26" t="s">
        <v>11</v>
      </c>
      <c r="I381" s="26" t="s">
        <v>262</v>
      </c>
      <c r="J381" s="283">
        <v>3.01</v>
      </c>
      <c r="K381" s="26" t="s">
        <v>18</v>
      </c>
      <c r="L381" s="55" t="s">
        <v>122</v>
      </c>
      <c r="M381" s="55"/>
      <c r="N381" s="26">
        <v>62</v>
      </c>
      <c r="O381" s="26" t="s">
        <v>101</v>
      </c>
    </row>
    <row r="382" spans="1:15" ht="23.1" customHeight="1" x14ac:dyDescent="0.25">
      <c r="A382" s="26">
        <f t="shared" si="11"/>
        <v>381</v>
      </c>
      <c r="B382" s="46">
        <v>2051063973</v>
      </c>
      <c r="C382" s="285" t="str">
        <f t="shared" si="10"/>
        <v>Trần Ngọc Bình</v>
      </c>
      <c r="D382" s="280" t="s">
        <v>613</v>
      </c>
      <c r="E382" s="281" t="s">
        <v>494</v>
      </c>
      <c r="F382" s="282" t="s">
        <v>690</v>
      </c>
      <c r="G382" s="26" t="s">
        <v>10</v>
      </c>
      <c r="H382" s="26" t="s">
        <v>11</v>
      </c>
      <c r="I382" s="26" t="s">
        <v>262</v>
      </c>
      <c r="J382" s="283">
        <v>2.4900000000000002</v>
      </c>
      <c r="K382" s="26" t="s">
        <v>784</v>
      </c>
      <c r="L382" s="55" t="s">
        <v>122</v>
      </c>
      <c r="M382" s="55"/>
      <c r="N382" s="26">
        <v>62</v>
      </c>
      <c r="O382" s="26" t="s">
        <v>101</v>
      </c>
    </row>
    <row r="383" spans="1:15" ht="23.1" customHeight="1" x14ac:dyDescent="0.25">
      <c r="A383" s="26">
        <f t="shared" si="11"/>
        <v>382</v>
      </c>
      <c r="B383" s="46">
        <v>2051063703</v>
      </c>
      <c r="C383" s="285" t="str">
        <f t="shared" si="10"/>
        <v>Nguyễn Xuân Dương</v>
      </c>
      <c r="D383" s="280" t="s">
        <v>111</v>
      </c>
      <c r="E383" s="281" t="s">
        <v>308</v>
      </c>
      <c r="F383" s="282" t="s">
        <v>612</v>
      </c>
      <c r="G383" s="26" t="s">
        <v>10</v>
      </c>
      <c r="H383" s="26" t="s">
        <v>11</v>
      </c>
      <c r="I383" s="26" t="s">
        <v>262</v>
      </c>
      <c r="J383" s="283">
        <v>2.4900000000000002</v>
      </c>
      <c r="K383" s="26" t="s">
        <v>784</v>
      </c>
      <c r="L383" s="55" t="s">
        <v>122</v>
      </c>
      <c r="M383" s="55"/>
      <c r="N383" s="26">
        <v>62</v>
      </c>
      <c r="O383" s="26" t="s">
        <v>101</v>
      </c>
    </row>
    <row r="384" spans="1:15" ht="23.1" customHeight="1" x14ac:dyDescent="0.25">
      <c r="A384" s="26">
        <f t="shared" si="11"/>
        <v>383</v>
      </c>
      <c r="B384" s="46">
        <v>2051063750</v>
      </c>
      <c r="C384" s="285" t="str">
        <f t="shared" si="10"/>
        <v>Nguyễn Việt Hoàng</v>
      </c>
      <c r="D384" s="280" t="s">
        <v>221</v>
      </c>
      <c r="E384" s="281" t="s">
        <v>17</v>
      </c>
      <c r="F384" s="282" t="s">
        <v>135</v>
      </c>
      <c r="G384" s="26" t="s">
        <v>10</v>
      </c>
      <c r="H384" s="26" t="s">
        <v>11</v>
      </c>
      <c r="I384" s="26" t="s">
        <v>262</v>
      </c>
      <c r="J384" s="283">
        <v>2.4300000000000002</v>
      </c>
      <c r="K384" s="26" t="s">
        <v>784</v>
      </c>
      <c r="L384" s="55" t="s">
        <v>122</v>
      </c>
      <c r="M384" s="55"/>
      <c r="N384" s="26">
        <v>62</v>
      </c>
      <c r="O384" s="26" t="s">
        <v>101</v>
      </c>
    </row>
    <row r="385" spans="1:15" ht="23.1" customHeight="1" x14ac:dyDescent="0.25">
      <c r="A385" s="26">
        <f t="shared" si="11"/>
        <v>384</v>
      </c>
      <c r="B385" s="46">
        <v>2051063837</v>
      </c>
      <c r="C385" s="285" t="str">
        <f t="shared" si="10"/>
        <v>Nguyễn Văn Khải</v>
      </c>
      <c r="D385" s="280" t="s">
        <v>16</v>
      </c>
      <c r="E385" s="281" t="s">
        <v>480</v>
      </c>
      <c r="F385" s="282" t="s">
        <v>603</v>
      </c>
      <c r="G385" s="26" t="s">
        <v>10</v>
      </c>
      <c r="H385" s="26" t="s">
        <v>11</v>
      </c>
      <c r="I385" s="26" t="s">
        <v>262</v>
      </c>
      <c r="J385" s="283">
        <v>2.29</v>
      </c>
      <c r="K385" s="26" t="s">
        <v>13</v>
      </c>
      <c r="L385" s="55" t="s">
        <v>122</v>
      </c>
      <c r="M385" s="55"/>
      <c r="N385" s="26">
        <v>62</v>
      </c>
      <c r="O385" s="26" t="s">
        <v>101</v>
      </c>
    </row>
    <row r="386" spans="1:15" ht="23.1" customHeight="1" x14ac:dyDescent="0.25">
      <c r="A386" s="26">
        <f t="shared" si="11"/>
        <v>385</v>
      </c>
      <c r="B386" s="46">
        <v>2051182432</v>
      </c>
      <c r="C386" s="285" t="str">
        <f t="shared" si="10"/>
        <v>Nguyễn Chu Kiên</v>
      </c>
      <c r="D386" s="280" t="s">
        <v>1274</v>
      </c>
      <c r="E386" s="281" t="s">
        <v>44</v>
      </c>
      <c r="F386" s="282" t="s">
        <v>1604</v>
      </c>
      <c r="G386" s="26" t="s">
        <v>10</v>
      </c>
      <c r="H386" s="26" t="s">
        <v>11</v>
      </c>
      <c r="I386" s="26" t="s">
        <v>262</v>
      </c>
      <c r="J386" s="283">
        <v>3.31</v>
      </c>
      <c r="K386" s="26" t="s">
        <v>83</v>
      </c>
      <c r="L386" s="55" t="s">
        <v>122</v>
      </c>
      <c r="M386" s="55"/>
      <c r="N386" s="26">
        <v>62</v>
      </c>
      <c r="O386" s="26" t="s">
        <v>101</v>
      </c>
    </row>
    <row r="387" spans="1:15" ht="23.1" customHeight="1" x14ac:dyDescent="0.25">
      <c r="A387" s="26">
        <f t="shared" si="11"/>
        <v>386</v>
      </c>
      <c r="B387" s="46">
        <v>2051063841</v>
      </c>
      <c r="C387" s="285" t="str">
        <f t="shared" ref="C387:C450" si="12">D387&amp;" "&amp;E387</f>
        <v>Lê Thùy Linh</v>
      </c>
      <c r="D387" s="280" t="s">
        <v>1605</v>
      </c>
      <c r="E387" s="281" t="s">
        <v>129</v>
      </c>
      <c r="F387" s="282" t="s">
        <v>256</v>
      </c>
      <c r="G387" s="26" t="s">
        <v>106</v>
      </c>
      <c r="H387" s="26" t="s">
        <v>11</v>
      </c>
      <c r="I387" s="26" t="s">
        <v>262</v>
      </c>
      <c r="J387" s="283">
        <v>2.4500000000000002</v>
      </c>
      <c r="K387" s="26" t="s">
        <v>784</v>
      </c>
      <c r="L387" s="55" t="s">
        <v>122</v>
      </c>
      <c r="M387" s="55"/>
      <c r="N387" s="26">
        <v>62</v>
      </c>
      <c r="O387" s="26" t="s">
        <v>101</v>
      </c>
    </row>
    <row r="388" spans="1:15" ht="23.1" customHeight="1" x14ac:dyDescent="0.25">
      <c r="A388" s="26">
        <f t="shared" ref="A388:A451" si="13">+A387+1</f>
        <v>387</v>
      </c>
      <c r="B388" s="46">
        <v>2051063680</v>
      </c>
      <c r="C388" s="285" t="str">
        <f t="shared" si="12"/>
        <v>Nguyễn Quốc Lộc</v>
      </c>
      <c r="D388" s="280" t="s">
        <v>791</v>
      </c>
      <c r="E388" s="281" t="s">
        <v>543</v>
      </c>
      <c r="F388" s="282" t="s">
        <v>362</v>
      </c>
      <c r="G388" s="26" t="s">
        <v>10</v>
      </c>
      <c r="H388" s="26" t="s">
        <v>11</v>
      </c>
      <c r="I388" s="26" t="s">
        <v>262</v>
      </c>
      <c r="J388" s="283">
        <v>2.54</v>
      </c>
      <c r="K388" s="26" t="s">
        <v>18</v>
      </c>
      <c r="L388" s="55" t="s">
        <v>122</v>
      </c>
      <c r="M388" s="55"/>
      <c r="N388" s="26">
        <v>62</v>
      </c>
      <c r="O388" s="26" t="s">
        <v>101</v>
      </c>
    </row>
    <row r="389" spans="1:15" ht="23.1" customHeight="1" x14ac:dyDescent="0.25">
      <c r="A389" s="26">
        <f t="shared" si="13"/>
        <v>388</v>
      </c>
      <c r="B389" s="46">
        <v>2051063481</v>
      </c>
      <c r="C389" s="285" t="str">
        <f t="shared" si="12"/>
        <v>Nguyễn Thành Long</v>
      </c>
      <c r="D389" s="280" t="s">
        <v>379</v>
      </c>
      <c r="E389" s="281" t="s">
        <v>91</v>
      </c>
      <c r="F389" s="282" t="s">
        <v>371</v>
      </c>
      <c r="G389" s="26" t="s">
        <v>10</v>
      </c>
      <c r="H389" s="26" t="s">
        <v>11</v>
      </c>
      <c r="I389" s="26" t="s">
        <v>262</v>
      </c>
      <c r="J389" s="283">
        <v>2.61</v>
      </c>
      <c r="K389" s="26" t="s">
        <v>18</v>
      </c>
      <c r="L389" s="55" t="s">
        <v>122</v>
      </c>
      <c r="M389" s="55"/>
      <c r="N389" s="26">
        <v>62</v>
      </c>
      <c r="O389" s="26" t="s">
        <v>101</v>
      </c>
    </row>
    <row r="390" spans="1:15" ht="23.1" customHeight="1" x14ac:dyDescent="0.25">
      <c r="A390" s="26">
        <f t="shared" si="13"/>
        <v>389</v>
      </c>
      <c r="B390" s="46">
        <v>2051063798</v>
      </c>
      <c r="C390" s="285" t="str">
        <f t="shared" si="12"/>
        <v>Đỗ Thiện Tài</v>
      </c>
      <c r="D390" s="280" t="s">
        <v>1606</v>
      </c>
      <c r="E390" s="281" t="s">
        <v>208</v>
      </c>
      <c r="F390" s="282" t="s">
        <v>647</v>
      </c>
      <c r="G390" s="26" t="s">
        <v>10</v>
      </c>
      <c r="H390" s="26" t="s">
        <v>11</v>
      </c>
      <c r="I390" s="26" t="s">
        <v>262</v>
      </c>
      <c r="J390" s="283">
        <v>2.62</v>
      </c>
      <c r="K390" s="26" t="s">
        <v>18</v>
      </c>
      <c r="L390" s="55" t="s">
        <v>122</v>
      </c>
      <c r="M390" s="55"/>
      <c r="N390" s="26">
        <v>62</v>
      </c>
      <c r="O390" s="26" t="s">
        <v>101</v>
      </c>
    </row>
    <row r="391" spans="1:15" ht="23.1" customHeight="1" x14ac:dyDescent="0.25">
      <c r="A391" s="26">
        <f t="shared" si="13"/>
        <v>390</v>
      </c>
      <c r="B391" s="46">
        <v>2051063934</v>
      </c>
      <c r="C391" s="285" t="str">
        <f t="shared" si="12"/>
        <v>Nguyễn Đức Tuấn</v>
      </c>
      <c r="D391" s="280" t="s">
        <v>46</v>
      </c>
      <c r="E391" s="281" t="s">
        <v>110</v>
      </c>
      <c r="F391" s="282" t="s">
        <v>571</v>
      </c>
      <c r="G391" s="26" t="s">
        <v>10</v>
      </c>
      <c r="H391" s="26" t="s">
        <v>11</v>
      </c>
      <c r="I391" s="26" t="s">
        <v>262</v>
      </c>
      <c r="J391" s="283">
        <v>2.5299999999999998</v>
      </c>
      <c r="K391" s="26" t="s">
        <v>18</v>
      </c>
      <c r="L391" s="55" t="s">
        <v>122</v>
      </c>
      <c r="M391" s="55"/>
      <c r="N391" s="26">
        <v>62</v>
      </c>
      <c r="O391" s="26" t="s">
        <v>101</v>
      </c>
    </row>
    <row r="392" spans="1:15" ht="23.1" customHeight="1" x14ac:dyDescent="0.25">
      <c r="A392" s="26">
        <f t="shared" si="13"/>
        <v>391</v>
      </c>
      <c r="B392" s="46">
        <v>2051063614</v>
      </c>
      <c r="C392" s="285" t="str">
        <f t="shared" si="12"/>
        <v>Nguyễn Thị Tú Anh</v>
      </c>
      <c r="D392" s="280" t="s">
        <v>1369</v>
      </c>
      <c r="E392" s="281" t="s">
        <v>20</v>
      </c>
      <c r="F392" s="282" t="s">
        <v>582</v>
      </c>
      <c r="G392" s="26" t="s">
        <v>106</v>
      </c>
      <c r="H392" s="26" t="s">
        <v>11</v>
      </c>
      <c r="I392" s="26" t="s">
        <v>290</v>
      </c>
      <c r="J392" s="283">
        <v>2.52</v>
      </c>
      <c r="K392" s="26" t="s">
        <v>18</v>
      </c>
      <c r="L392" s="55" t="s">
        <v>122</v>
      </c>
      <c r="M392" s="55"/>
      <c r="N392" s="26">
        <v>62</v>
      </c>
      <c r="O392" s="26" t="s">
        <v>101</v>
      </c>
    </row>
    <row r="393" spans="1:15" ht="23.1" customHeight="1" x14ac:dyDescent="0.25">
      <c r="A393" s="26">
        <f t="shared" si="13"/>
        <v>392</v>
      </c>
      <c r="B393" s="46">
        <v>2051063860</v>
      </c>
      <c r="C393" s="285" t="str">
        <f t="shared" si="12"/>
        <v>Đặng Ngọc Bách</v>
      </c>
      <c r="D393" s="280" t="s">
        <v>375</v>
      </c>
      <c r="E393" s="281" t="s">
        <v>1125</v>
      </c>
      <c r="F393" s="282" t="s">
        <v>639</v>
      </c>
      <c r="G393" s="26" t="s">
        <v>10</v>
      </c>
      <c r="H393" s="26" t="s">
        <v>11</v>
      </c>
      <c r="I393" s="26" t="s">
        <v>290</v>
      </c>
      <c r="J393" s="283">
        <v>2.46</v>
      </c>
      <c r="K393" s="26" t="s">
        <v>784</v>
      </c>
      <c r="L393" s="55" t="s">
        <v>122</v>
      </c>
      <c r="M393" s="55"/>
      <c r="N393" s="26">
        <v>62</v>
      </c>
      <c r="O393" s="26" t="s">
        <v>101</v>
      </c>
    </row>
    <row r="394" spans="1:15" ht="23.1" customHeight="1" x14ac:dyDescent="0.25">
      <c r="A394" s="26">
        <f t="shared" si="13"/>
        <v>393</v>
      </c>
      <c r="B394" s="46">
        <v>2051063494</v>
      </c>
      <c r="C394" s="285" t="str">
        <f t="shared" si="12"/>
        <v>Phạm Khánh Duy</v>
      </c>
      <c r="D394" s="280" t="s">
        <v>1523</v>
      </c>
      <c r="E394" s="281" t="s">
        <v>9</v>
      </c>
      <c r="F394" s="282" t="s">
        <v>627</v>
      </c>
      <c r="G394" s="26" t="s">
        <v>10</v>
      </c>
      <c r="H394" s="26" t="s">
        <v>11</v>
      </c>
      <c r="I394" s="26" t="s">
        <v>290</v>
      </c>
      <c r="J394" s="283">
        <v>2.34</v>
      </c>
      <c r="K394" s="26" t="s">
        <v>784</v>
      </c>
      <c r="L394" s="55" t="s">
        <v>122</v>
      </c>
      <c r="M394" s="55"/>
      <c r="N394" s="26">
        <v>62</v>
      </c>
      <c r="O394" s="26" t="s">
        <v>101</v>
      </c>
    </row>
    <row r="395" spans="1:15" ht="23.1" customHeight="1" x14ac:dyDescent="0.25">
      <c r="A395" s="26">
        <f t="shared" si="13"/>
        <v>394</v>
      </c>
      <c r="B395" s="46">
        <v>2051063620</v>
      </c>
      <c r="C395" s="285" t="str">
        <f t="shared" si="12"/>
        <v>Lê Quang Huy</v>
      </c>
      <c r="D395" s="280" t="s">
        <v>1607</v>
      </c>
      <c r="E395" s="281" t="s">
        <v>115</v>
      </c>
      <c r="F395" s="282" t="s">
        <v>567</v>
      </c>
      <c r="G395" s="26" t="s">
        <v>10</v>
      </c>
      <c r="H395" s="26" t="s">
        <v>11</v>
      </c>
      <c r="I395" s="26" t="s">
        <v>290</v>
      </c>
      <c r="J395" s="283">
        <v>2.16</v>
      </c>
      <c r="K395" s="26" t="s">
        <v>13</v>
      </c>
      <c r="L395" s="55" t="s">
        <v>122</v>
      </c>
      <c r="M395" s="55"/>
      <c r="N395" s="26">
        <v>62</v>
      </c>
      <c r="O395" s="26" t="s">
        <v>101</v>
      </c>
    </row>
    <row r="396" spans="1:15" ht="23.1" customHeight="1" x14ac:dyDescent="0.25">
      <c r="A396" s="26">
        <f t="shared" si="13"/>
        <v>395</v>
      </c>
      <c r="B396" s="46">
        <v>2051063734</v>
      </c>
      <c r="C396" s="285" t="str">
        <f t="shared" si="12"/>
        <v>Nguyễn Quang Huy</v>
      </c>
      <c r="D396" s="280" t="s">
        <v>193</v>
      </c>
      <c r="E396" s="281" t="s">
        <v>115</v>
      </c>
      <c r="F396" s="282" t="s">
        <v>244</v>
      </c>
      <c r="G396" s="26" t="s">
        <v>10</v>
      </c>
      <c r="H396" s="26" t="s">
        <v>11</v>
      </c>
      <c r="I396" s="26" t="s">
        <v>290</v>
      </c>
      <c r="J396" s="283">
        <v>3.06</v>
      </c>
      <c r="K396" s="26" t="s">
        <v>18</v>
      </c>
      <c r="L396" s="55" t="s">
        <v>122</v>
      </c>
      <c r="M396" s="55"/>
      <c r="N396" s="26">
        <v>62</v>
      </c>
      <c r="O396" s="26" t="s">
        <v>101</v>
      </c>
    </row>
    <row r="397" spans="1:15" ht="23.1" customHeight="1" x14ac:dyDescent="0.25">
      <c r="A397" s="26">
        <f t="shared" si="13"/>
        <v>396</v>
      </c>
      <c r="B397" s="46">
        <v>2051063529</v>
      </c>
      <c r="C397" s="285" t="str">
        <f t="shared" si="12"/>
        <v>Phạm Gia Huy</v>
      </c>
      <c r="D397" s="280" t="s">
        <v>1608</v>
      </c>
      <c r="E397" s="281" t="s">
        <v>115</v>
      </c>
      <c r="F397" s="282" t="s">
        <v>686</v>
      </c>
      <c r="G397" s="26" t="s">
        <v>10</v>
      </c>
      <c r="H397" s="26" t="s">
        <v>11</v>
      </c>
      <c r="I397" s="26" t="s">
        <v>290</v>
      </c>
      <c r="J397" s="283">
        <v>2.4700000000000002</v>
      </c>
      <c r="K397" s="26" t="s">
        <v>784</v>
      </c>
      <c r="L397" s="55" t="s">
        <v>122</v>
      </c>
      <c r="M397" s="55"/>
      <c r="N397" s="26">
        <v>62</v>
      </c>
      <c r="O397" s="26" t="s">
        <v>101</v>
      </c>
    </row>
    <row r="398" spans="1:15" ht="23.1" customHeight="1" x14ac:dyDescent="0.25">
      <c r="A398" s="26">
        <f t="shared" si="13"/>
        <v>397</v>
      </c>
      <c r="B398" s="46">
        <v>2051060560</v>
      </c>
      <c r="C398" s="285" t="str">
        <f t="shared" si="12"/>
        <v>Nguyễn Minh Khang</v>
      </c>
      <c r="D398" s="280" t="s">
        <v>41</v>
      </c>
      <c r="E398" s="281" t="s">
        <v>1573</v>
      </c>
      <c r="F398" s="282" t="s">
        <v>647</v>
      </c>
      <c r="G398" s="26" t="s">
        <v>10</v>
      </c>
      <c r="H398" s="26" t="s">
        <v>11</v>
      </c>
      <c r="I398" s="26" t="s">
        <v>290</v>
      </c>
      <c r="J398" s="283">
        <v>2.6</v>
      </c>
      <c r="K398" s="26" t="s">
        <v>18</v>
      </c>
      <c r="L398" s="55" t="s">
        <v>122</v>
      </c>
      <c r="M398" s="55"/>
      <c r="N398" s="26">
        <v>62</v>
      </c>
      <c r="O398" s="26" t="s">
        <v>101</v>
      </c>
    </row>
    <row r="399" spans="1:15" ht="23.1" customHeight="1" x14ac:dyDescent="0.25">
      <c r="A399" s="26">
        <f t="shared" si="13"/>
        <v>398</v>
      </c>
      <c r="B399" s="46">
        <v>2051063644</v>
      </c>
      <c r="C399" s="285" t="str">
        <f t="shared" si="12"/>
        <v>Ngô Thảo Linh</v>
      </c>
      <c r="D399" s="280" t="s">
        <v>1609</v>
      </c>
      <c r="E399" s="281" t="s">
        <v>129</v>
      </c>
      <c r="F399" s="282" t="s">
        <v>239</v>
      </c>
      <c r="G399" s="26" t="s">
        <v>106</v>
      </c>
      <c r="H399" s="26" t="s">
        <v>11</v>
      </c>
      <c r="I399" s="26" t="s">
        <v>290</v>
      </c>
      <c r="J399" s="283">
        <v>2.5299999999999998</v>
      </c>
      <c r="K399" s="26" t="s">
        <v>18</v>
      </c>
      <c r="L399" s="55" t="s">
        <v>122</v>
      </c>
      <c r="M399" s="55"/>
      <c r="N399" s="26">
        <v>62</v>
      </c>
      <c r="O399" s="26" t="s">
        <v>101</v>
      </c>
    </row>
    <row r="400" spans="1:15" ht="23.1" customHeight="1" x14ac:dyDescent="0.25">
      <c r="A400" s="26">
        <f t="shared" si="13"/>
        <v>399</v>
      </c>
      <c r="B400" s="46">
        <v>2051063524</v>
      </c>
      <c r="C400" s="285" t="str">
        <f t="shared" si="12"/>
        <v>Nguyễn Đình Phúc</v>
      </c>
      <c r="D400" s="280" t="s">
        <v>209</v>
      </c>
      <c r="E400" s="281" t="s">
        <v>515</v>
      </c>
      <c r="F400" s="282" t="s">
        <v>390</v>
      </c>
      <c r="G400" s="26" t="s">
        <v>10</v>
      </c>
      <c r="H400" s="26" t="s">
        <v>11</v>
      </c>
      <c r="I400" s="26" t="s">
        <v>290</v>
      </c>
      <c r="J400" s="283">
        <v>2.14</v>
      </c>
      <c r="K400" s="26" t="s">
        <v>13</v>
      </c>
      <c r="L400" s="55" t="s">
        <v>122</v>
      </c>
      <c r="M400" s="55"/>
      <c r="N400" s="26">
        <v>62</v>
      </c>
      <c r="O400" s="26" t="s">
        <v>101</v>
      </c>
    </row>
    <row r="401" spans="1:15" ht="23.1" customHeight="1" x14ac:dyDescent="0.25">
      <c r="A401" s="26">
        <f t="shared" si="13"/>
        <v>400</v>
      </c>
      <c r="B401" s="46">
        <v>2051063927</v>
      </c>
      <c r="C401" s="285" t="str">
        <f t="shared" si="12"/>
        <v>Nguyễn Văn Sinh</v>
      </c>
      <c r="D401" s="280" t="s">
        <v>16</v>
      </c>
      <c r="E401" s="281" t="s">
        <v>1610</v>
      </c>
      <c r="F401" s="282" t="s">
        <v>692</v>
      </c>
      <c r="G401" s="26" t="s">
        <v>10</v>
      </c>
      <c r="H401" s="26" t="s">
        <v>11</v>
      </c>
      <c r="I401" s="26" t="s">
        <v>290</v>
      </c>
      <c r="J401" s="283">
        <v>2.25</v>
      </c>
      <c r="K401" s="26" t="s">
        <v>13</v>
      </c>
      <c r="L401" s="55" t="s">
        <v>122</v>
      </c>
      <c r="M401" s="55"/>
      <c r="N401" s="26">
        <v>62</v>
      </c>
      <c r="O401" s="26" t="s">
        <v>101</v>
      </c>
    </row>
    <row r="402" spans="1:15" ht="23.1" customHeight="1" x14ac:dyDescent="0.25">
      <c r="A402" s="26">
        <f t="shared" si="13"/>
        <v>401</v>
      </c>
      <c r="B402" s="46">
        <v>2051063437</v>
      </c>
      <c r="C402" s="285" t="str">
        <f t="shared" si="12"/>
        <v>Hoàng Bảo Việt</v>
      </c>
      <c r="D402" s="280" t="s">
        <v>1141</v>
      </c>
      <c r="E402" s="281" t="s">
        <v>435</v>
      </c>
      <c r="F402" s="282" t="s">
        <v>1539</v>
      </c>
      <c r="G402" s="26" t="s">
        <v>10</v>
      </c>
      <c r="H402" s="26" t="s">
        <v>11</v>
      </c>
      <c r="I402" s="26" t="s">
        <v>290</v>
      </c>
      <c r="J402" s="283">
        <v>3.54</v>
      </c>
      <c r="K402" s="26" t="s">
        <v>83</v>
      </c>
      <c r="L402" s="55" t="s">
        <v>122</v>
      </c>
      <c r="M402" s="55"/>
      <c r="N402" s="26">
        <v>62</v>
      </c>
      <c r="O402" s="26" t="s">
        <v>101</v>
      </c>
    </row>
    <row r="403" spans="1:15" ht="23.1" customHeight="1" x14ac:dyDescent="0.25">
      <c r="A403" s="26">
        <f t="shared" si="13"/>
        <v>402</v>
      </c>
      <c r="B403" s="46">
        <v>2051063742</v>
      </c>
      <c r="C403" s="285" t="str">
        <f t="shared" si="12"/>
        <v>Trần Hùng Vương</v>
      </c>
      <c r="D403" s="280" t="s">
        <v>1611</v>
      </c>
      <c r="E403" s="281" t="s">
        <v>66</v>
      </c>
      <c r="F403" s="282" t="s">
        <v>631</v>
      </c>
      <c r="G403" s="26" t="s">
        <v>10</v>
      </c>
      <c r="H403" s="26" t="s">
        <v>11</v>
      </c>
      <c r="I403" s="26" t="s">
        <v>290</v>
      </c>
      <c r="J403" s="283">
        <v>2.21</v>
      </c>
      <c r="K403" s="26" t="s">
        <v>13</v>
      </c>
      <c r="L403" s="55" t="s">
        <v>122</v>
      </c>
      <c r="M403" s="55"/>
      <c r="N403" s="26">
        <v>62</v>
      </c>
      <c r="O403" s="26" t="s">
        <v>101</v>
      </c>
    </row>
    <row r="404" spans="1:15" ht="23.1" customHeight="1" x14ac:dyDescent="0.25">
      <c r="A404" s="26">
        <f t="shared" si="13"/>
        <v>403</v>
      </c>
      <c r="B404" s="46">
        <v>2051063828</v>
      </c>
      <c r="C404" s="285" t="str">
        <f t="shared" si="12"/>
        <v>Nguyễn Vũ Phương Anh</v>
      </c>
      <c r="D404" s="280" t="s">
        <v>1612</v>
      </c>
      <c r="E404" s="281" t="s">
        <v>20</v>
      </c>
      <c r="F404" s="282" t="s">
        <v>389</v>
      </c>
      <c r="G404" s="26" t="s">
        <v>106</v>
      </c>
      <c r="H404" s="26" t="s">
        <v>11</v>
      </c>
      <c r="I404" s="26" t="s">
        <v>307</v>
      </c>
      <c r="J404" s="283">
        <v>2.63</v>
      </c>
      <c r="K404" s="26" t="s">
        <v>18</v>
      </c>
      <c r="L404" s="55" t="s">
        <v>122</v>
      </c>
      <c r="M404" s="55"/>
      <c r="N404" s="26">
        <v>62</v>
      </c>
      <c r="O404" s="26" t="s">
        <v>101</v>
      </c>
    </row>
    <row r="405" spans="1:15" ht="23.1" customHeight="1" x14ac:dyDescent="0.25">
      <c r="A405" s="26">
        <f t="shared" si="13"/>
        <v>404</v>
      </c>
      <c r="B405" s="46">
        <v>2051060429</v>
      </c>
      <c r="C405" s="285" t="str">
        <f t="shared" si="12"/>
        <v>Lê Tiến Đạt</v>
      </c>
      <c r="D405" s="280" t="s">
        <v>19</v>
      </c>
      <c r="E405" s="281" t="s">
        <v>81</v>
      </c>
      <c r="F405" s="282" t="s">
        <v>573</v>
      </c>
      <c r="G405" s="26" t="s">
        <v>10</v>
      </c>
      <c r="H405" s="26" t="s">
        <v>11</v>
      </c>
      <c r="I405" s="26" t="s">
        <v>307</v>
      </c>
      <c r="J405" s="283">
        <v>2.3199999999999998</v>
      </c>
      <c r="K405" s="26" t="s">
        <v>784</v>
      </c>
      <c r="L405" s="55" t="s">
        <v>122</v>
      </c>
      <c r="M405" s="55"/>
      <c r="N405" s="26">
        <v>62</v>
      </c>
      <c r="O405" s="26" t="s">
        <v>101</v>
      </c>
    </row>
    <row r="406" spans="1:15" ht="23.1" customHeight="1" x14ac:dyDescent="0.25">
      <c r="A406" s="26">
        <f t="shared" si="13"/>
        <v>405</v>
      </c>
      <c r="B406" s="46">
        <v>2051063514</v>
      </c>
      <c r="C406" s="285" t="str">
        <f t="shared" si="12"/>
        <v>Mai Ngọc Duy</v>
      </c>
      <c r="D406" s="280" t="s">
        <v>1613</v>
      </c>
      <c r="E406" s="281" t="s">
        <v>9</v>
      </c>
      <c r="F406" s="282" t="s">
        <v>352</v>
      </c>
      <c r="G406" s="26" t="s">
        <v>10</v>
      </c>
      <c r="H406" s="26" t="s">
        <v>11</v>
      </c>
      <c r="I406" s="26" t="s">
        <v>307</v>
      </c>
      <c r="J406" s="283">
        <v>2.67</v>
      </c>
      <c r="K406" s="26" t="s">
        <v>18</v>
      </c>
      <c r="L406" s="55" t="s">
        <v>122</v>
      </c>
      <c r="M406" s="55"/>
      <c r="N406" s="26">
        <v>62</v>
      </c>
      <c r="O406" s="26" t="s">
        <v>101</v>
      </c>
    </row>
    <row r="407" spans="1:15" ht="23.1" customHeight="1" x14ac:dyDescent="0.25">
      <c r="A407" s="26">
        <f t="shared" si="13"/>
        <v>406</v>
      </c>
      <c r="B407" s="46">
        <v>2051060571</v>
      </c>
      <c r="C407" s="285" t="str">
        <f t="shared" si="12"/>
        <v>Hoàng Phong Lâm</v>
      </c>
      <c r="D407" s="280" t="s">
        <v>1614</v>
      </c>
      <c r="E407" s="281" t="s">
        <v>274</v>
      </c>
      <c r="F407" s="282" t="s">
        <v>1154</v>
      </c>
      <c r="G407" s="26" t="s">
        <v>10</v>
      </c>
      <c r="H407" s="26" t="s">
        <v>11</v>
      </c>
      <c r="I407" s="26" t="s">
        <v>307</v>
      </c>
      <c r="J407" s="283">
        <v>2.46</v>
      </c>
      <c r="K407" s="26" t="s">
        <v>784</v>
      </c>
      <c r="L407" s="55" t="s">
        <v>122</v>
      </c>
      <c r="M407" s="55"/>
      <c r="N407" s="26">
        <v>62</v>
      </c>
      <c r="O407" s="26" t="s">
        <v>101</v>
      </c>
    </row>
    <row r="408" spans="1:15" ht="23.1" customHeight="1" x14ac:dyDescent="0.25">
      <c r="A408" s="26">
        <f t="shared" si="13"/>
        <v>407</v>
      </c>
      <c r="B408" s="46">
        <v>2051063903</v>
      </c>
      <c r="C408" s="285" t="str">
        <f t="shared" si="12"/>
        <v>Phạm Thị Nga</v>
      </c>
      <c r="D408" s="280" t="s">
        <v>337</v>
      </c>
      <c r="E408" s="281" t="s">
        <v>665</v>
      </c>
      <c r="F408" s="282" t="s">
        <v>302</v>
      </c>
      <c r="G408" s="26" t="s">
        <v>106</v>
      </c>
      <c r="H408" s="26" t="s">
        <v>11</v>
      </c>
      <c r="I408" s="26" t="s">
        <v>307</v>
      </c>
      <c r="J408" s="283">
        <v>2.42</v>
      </c>
      <c r="K408" s="26" t="s">
        <v>784</v>
      </c>
      <c r="L408" s="55" t="s">
        <v>122</v>
      </c>
      <c r="M408" s="55"/>
      <c r="N408" s="26">
        <v>62</v>
      </c>
      <c r="O408" s="26" t="s">
        <v>101</v>
      </c>
    </row>
    <row r="409" spans="1:15" ht="23.1" customHeight="1" x14ac:dyDescent="0.25">
      <c r="A409" s="26">
        <f t="shared" si="13"/>
        <v>408</v>
      </c>
      <c r="B409" s="46">
        <v>2051063772</v>
      </c>
      <c r="C409" s="285" t="str">
        <f t="shared" si="12"/>
        <v>Ngô Nam Phong</v>
      </c>
      <c r="D409" s="280" t="s">
        <v>1615</v>
      </c>
      <c r="E409" s="281" t="s">
        <v>33</v>
      </c>
      <c r="F409" s="282" t="s">
        <v>640</v>
      </c>
      <c r="G409" s="26" t="s">
        <v>10</v>
      </c>
      <c r="H409" s="26" t="s">
        <v>11</v>
      </c>
      <c r="I409" s="26" t="s">
        <v>307</v>
      </c>
      <c r="J409" s="283">
        <v>2.2200000000000002</v>
      </c>
      <c r="K409" s="26" t="s">
        <v>13</v>
      </c>
      <c r="L409" s="55" t="s">
        <v>122</v>
      </c>
      <c r="M409" s="55"/>
      <c r="N409" s="26">
        <v>62</v>
      </c>
      <c r="O409" s="26" t="s">
        <v>101</v>
      </c>
    </row>
    <row r="410" spans="1:15" ht="23.1" customHeight="1" x14ac:dyDescent="0.25">
      <c r="A410" s="26">
        <f t="shared" si="13"/>
        <v>409</v>
      </c>
      <c r="B410" s="46">
        <v>2051063667</v>
      </c>
      <c r="C410" s="285" t="str">
        <f t="shared" si="12"/>
        <v>Nguyễn Minh Phúc</v>
      </c>
      <c r="D410" s="280" t="s">
        <v>41</v>
      </c>
      <c r="E410" s="281" t="s">
        <v>515</v>
      </c>
      <c r="F410" s="282" t="s">
        <v>560</v>
      </c>
      <c r="G410" s="26" t="s">
        <v>10</v>
      </c>
      <c r="H410" s="26" t="s">
        <v>11</v>
      </c>
      <c r="I410" s="26" t="s">
        <v>307</v>
      </c>
      <c r="J410" s="283">
        <v>3.13</v>
      </c>
      <c r="K410" s="26" t="s">
        <v>18</v>
      </c>
      <c r="L410" s="55" t="s">
        <v>122</v>
      </c>
      <c r="M410" s="55"/>
      <c r="N410" s="26">
        <v>62</v>
      </c>
      <c r="O410" s="26" t="s">
        <v>101</v>
      </c>
    </row>
    <row r="411" spans="1:15" ht="23.1" customHeight="1" x14ac:dyDescent="0.25">
      <c r="A411" s="26">
        <f t="shared" si="13"/>
        <v>410</v>
      </c>
      <c r="B411" s="46">
        <v>2051063784</v>
      </c>
      <c r="C411" s="285" t="str">
        <f t="shared" si="12"/>
        <v>Phạm Văn Sơn</v>
      </c>
      <c r="D411" s="280" t="s">
        <v>253</v>
      </c>
      <c r="E411" s="281" t="s">
        <v>301</v>
      </c>
      <c r="F411" s="282" t="s">
        <v>757</v>
      </c>
      <c r="G411" s="26" t="s">
        <v>10</v>
      </c>
      <c r="H411" s="26" t="s">
        <v>11</v>
      </c>
      <c r="I411" s="26" t="s">
        <v>307</v>
      </c>
      <c r="J411" s="283">
        <v>2.59</v>
      </c>
      <c r="K411" s="26" t="s">
        <v>18</v>
      </c>
      <c r="L411" s="55" t="s">
        <v>122</v>
      </c>
      <c r="M411" s="55"/>
      <c r="N411" s="26">
        <v>62</v>
      </c>
      <c r="O411" s="26" t="s">
        <v>101</v>
      </c>
    </row>
    <row r="412" spans="1:15" ht="23.1" customHeight="1" x14ac:dyDescent="0.25">
      <c r="A412" s="26">
        <f t="shared" si="13"/>
        <v>411</v>
      </c>
      <c r="B412" s="46">
        <v>2051060714</v>
      </c>
      <c r="C412" s="285" t="str">
        <f t="shared" si="12"/>
        <v>Lê Quang Thành</v>
      </c>
      <c r="D412" s="280" t="s">
        <v>1607</v>
      </c>
      <c r="E412" s="281" t="s">
        <v>186</v>
      </c>
      <c r="F412" s="282" t="s">
        <v>505</v>
      </c>
      <c r="G412" s="26" t="s">
        <v>10</v>
      </c>
      <c r="H412" s="26" t="s">
        <v>11</v>
      </c>
      <c r="I412" s="26" t="s">
        <v>307</v>
      </c>
      <c r="J412" s="283">
        <v>2.06</v>
      </c>
      <c r="K412" s="26" t="s">
        <v>13</v>
      </c>
      <c r="L412" s="55" t="s">
        <v>122</v>
      </c>
      <c r="M412" s="55"/>
      <c r="N412" s="26">
        <v>62</v>
      </c>
      <c r="O412" s="26" t="s">
        <v>101</v>
      </c>
    </row>
    <row r="413" spans="1:15" ht="23.1" customHeight="1" x14ac:dyDescent="0.25">
      <c r="A413" s="26">
        <f t="shared" si="13"/>
        <v>412</v>
      </c>
      <c r="B413" s="46">
        <v>2051063774</v>
      </c>
      <c r="C413" s="285" t="str">
        <f t="shared" si="12"/>
        <v>Lê Thị Vui</v>
      </c>
      <c r="D413" s="280" t="s">
        <v>160</v>
      </c>
      <c r="E413" s="281" t="s">
        <v>633</v>
      </c>
      <c r="F413" s="282" t="s">
        <v>640</v>
      </c>
      <c r="G413" s="26" t="s">
        <v>106</v>
      </c>
      <c r="H413" s="26" t="s">
        <v>11</v>
      </c>
      <c r="I413" s="26" t="s">
        <v>307</v>
      </c>
      <c r="J413" s="283">
        <v>2.89</v>
      </c>
      <c r="K413" s="26" t="s">
        <v>18</v>
      </c>
      <c r="L413" s="55" t="s">
        <v>122</v>
      </c>
      <c r="M413" s="55"/>
      <c r="N413" s="26">
        <v>62</v>
      </c>
      <c r="O413" s="26" t="s">
        <v>101</v>
      </c>
    </row>
    <row r="414" spans="1:15" ht="23.1" customHeight="1" x14ac:dyDescent="0.25">
      <c r="A414" s="26">
        <f t="shared" si="13"/>
        <v>413</v>
      </c>
      <c r="B414" s="46">
        <v>2051063763</v>
      </c>
      <c r="C414" s="285" t="str">
        <f t="shared" si="12"/>
        <v>Đỗ Việt Anh</v>
      </c>
      <c r="D414" s="280" t="s">
        <v>243</v>
      </c>
      <c r="E414" s="281" t="s">
        <v>20</v>
      </c>
      <c r="F414" s="282" t="s">
        <v>686</v>
      </c>
      <c r="G414" s="26" t="s">
        <v>10</v>
      </c>
      <c r="H414" s="26" t="s">
        <v>11</v>
      </c>
      <c r="I414" s="26" t="s">
        <v>327</v>
      </c>
      <c r="J414" s="283">
        <v>2.29</v>
      </c>
      <c r="K414" s="26" t="s">
        <v>13</v>
      </c>
      <c r="L414" s="55" t="s">
        <v>122</v>
      </c>
      <c r="M414" s="55"/>
      <c r="N414" s="26">
        <v>62</v>
      </c>
      <c r="O414" s="26" t="s">
        <v>101</v>
      </c>
    </row>
    <row r="415" spans="1:15" ht="23.1" customHeight="1" x14ac:dyDescent="0.25">
      <c r="A415" s="26">
        <f t="shared" si="13"/>
        <v>414</v>
      </c>
      <c r="B415" s="46">
        <v>2051063639</v>
      </c>
      <c r="C415" s="285" t="str">
        <f t="shared" si="12"/>
        <v>Nguyễn Đức Anh</v>
      </c>
      <c r="D415" s="280" t="s">
        <v>46</v>
      </c>
      <c r="E415" s="281" t="s">
        <v>20</v>
      </c>
      <c r="F415" s="282" t="s">
        <v>521</v>
      </c>
      <c r="G415" s="26" t="s">
        <v>10</v>
      </c>
      <c r="H415" s="26" t="s">
        <v>11</v>
      </c>
      <c r="I415" s="26" t="s">
        <v>327</v>
      </c>
      <c r="J415" s="283">
        <v>2.62</v>
      </c>
      <c r="K415" s="26" t="s">
        <v>18</v>
      </c>
      <c r="L415" s="55" t="s">
        <v>122</v>
      </c>
      <c r="M415" s="55"/>
      <c r="N415" s="26">
        <v>62</v>
      </c>
      <c r="O415" s="26" t="s">
        <v>101</v>
      </c>
    </row>
    <row r="416" spans="1:15" ht="23.1" customHeight="1" x14ac:dyDescent="0.25">
      <c r="A416" s="26">
        <f t="shared" si="13"/>
        <v>415</v>
      </c>
      <c r="B416" s="46">
        <v>2051063478</v>
      </c>
      <c r="C416" s="285" t="str">
        <f t="shared" si="12"/>
        <v>Nguyễn Kim Báu</v>
      </c>
      <c r="D416" s="280" t="s">
        <v>841</v>
      </c>
      <c r="E416" s="281" t="s">
        <v>1616</v>
      </c>
      <c r="F416" s="282" t="s">
        <v>320</v>
      </c>
      <c r="G416" s="26" t="s">
        <v>10</v>
      </c>
      <c r="H416" s="26" t="s">
        <v>11</v>
      </c>
      <c r="I416" s="26" t="s">
        <v>327</v>
      </c>
      <c r="J416" s="283">
        <v>2.54</v>
      </c>
      <c r="K416" s="26" t="s">
        <v>18</v>
      </c>
      <c r="L416" s="55" t="s">
        <v>122</v>
      </c>
      <c r="M416" s="55"/>
      <c r="N416" s="26">
        <v>62</v>
      </c>
      <c r="O416" s="26" t="s">
        <v>101</v>
      </c>
    </row>
    <row r="417" spans="1:15" ht="23.1" customHeight="1" x14ac:dyDescent="0.25">
      <c r="A417" s="26">
        <f t="shared" si="13"/>
        <v>416</v>
      </c>
      <c r="B417" s="46">
        <v>2051063794</v>
      </c>
      <c r="C417" s="285" t="str">
        <f t="shared" si="12"/>
        <v>Nguyễn Trung Đức</v>
      </c>
      <c r="D417" s="280" t="s">
        <v>88</v>
      </c>
      <c r="E417" s="281" t="s">
        <v>89</v>
      </c>
      <c r="F417" s="282" t="s">
        <v>287</v>
      </c>
      <c r="G417" s="26" t="s">
        <v>10</v>
      </c>
      <c r="H417" s="26" t="s">
        <v>11</v>
      </c>
      <c r="I417" s="26" t="s">
        <v>327</v>
      </c>
      <c r="J417" s="283">
        <v>2.7</v>
      </c>
      <c r="K417" s="26" t="s">
        <v>18</v>
      </c>
      <c r="L417" s="55" t="s">
        <v>122</v>
      </c>
      <c r="M417" s="55"/>
      <c r="N417" s="26">
        <v>62</v>
      </c>
      <c r="O417" s="26" t="s">
        <v>101</v>
      </c>
    </row>
    <row r="418" spans="1:15" ht="23.1" customHeight="1" x14ac:dyDescent="0.25">
      <c r="A418" s="26">
        <f t="shared" si="13"/>
        <v>417</v>
      </c>
      <c r="B418" s="46">
        <v>2051063705</v>
      </c>
      <c r="C418" s="285" t="str">
        <f t="shared" si="12"/>
        <v>Hoàng Minh Hùng</v>
      </c>
      <c r="D418" s="280" t="s">
        <v>162</v>
      </c>
      <c r="E418" s="281" t="s">
        <v>182</v>
      </c>
      <c r="F418" s="282" t="s">
        <v>687</v>
      </c>
      <c r="G418" s="26" t="s">
        <v>10</v>
      </c>
      <c r="H418" s="26" t="s">
        <v>11</v>
      </c>
      <c r="I418" s="26" t="s">
        <v>327</v>
      </c>
      <c r="J418" s="283">
        <v>2.4</v>
      </c>
      <c r="K418" s="26" t="s">
        <v>784</v>
      </c>
      <c r="L418" s="55" t="s">
        <v>122</v>
      </c>
      <c r="M418" s="55"/>
      <c r="N418" s="26">
        <v>62</v>
      </c>
      <c r="O418" s="26" t="s">
        <v>101</v>
      </c>
    </row>
    <row r="419" spans="1:15" ht="23.1" customHeight="1" x14ac:dyDescent="0.25">
      <c r="A419" s="26">
        <f t="shared" si="13"/>
        <v>418</v>
      </c>
      <c r="B419" s="46">
        <v>2051063919</v>
      </c>
      <c r="C419" s="285" t="str">
        <f t="shared" si="12"/>
        <v>Trần Quang Huy</v>
      </c>
      <c r="D419" s="280" t="s">
        <v>86</v>
      </c>
      <c r="E419" s="281" t="s">
        <v>115</v>
      </c>
      <c r="F419" s="282" t="s">
        <v>1359</v>
      </c>
      <c r="G419" s="26" t="s">
        <v>10</v>
      </c>
      <c r="H419" s="26" t="s">
        <v>11</v>
      </c>
      <c r="I419" s="26" t="s">
        <v>327</v>
      </c>
      <c r="J419" s="283">
        <v>2.68</v>
      </c>
      <c r="K419" s="26" t="s">
        <v>18</v>
      </c>
      <c r="L419" s="55" t="s">
        <v>122</v>
      </c>
      <c r="M419" s="55"/>
      <c r="N419" s="26">
        <v>62</v>
      </c>
      <c r="O419" s="26" t="s">
        <v>101</v>
      </c>
    </row>
    <row r="420" spans="1:15" ht="23.1" customHeight="1" x14ac:dyDescent="0.25">
      <c r="A420" s="26">
        <f t="shared" si="13"/>
        <v>419</v>
      </c>
      <c r="B420" s="46">
        <v>2051063522</v>
      </c>
      <c r="C420" s="285" t="str">
        <f t="shared" si="12"/>
        <v>Vũ Khánh Ly</v>
      </c>
      <c r="D420" s="280" t="s">
        <v>1349</v>
      </c>
      <c r="E420" s="281" t="s">
        <v>314</v>
      </c>
      <c r="F420" s="282" t="s">
        <v>248</v>
      </c>
      <c r="G420" s="26" t="s">
        <v>106</v>
      </c>
      <c r="H420" s="26" t="s">
        <v>11</v>
      </c>
      <c r="I420" s="26" t="s">
        <v>327</v>
      </c>
      <c r="J420" s="283">
        <v>2.54</v>
      </c>
      <c r="K420" s="26" t="s">
        <v>18</v>
      </c>
      <c r="L420" s="55" t="s">
        <v>122</v>
      </c>
      <c r="M420" s="55"/>
      <c r="N420" s="26">
        <v>62</v>
      </c>
      <c r="O420" s="26" t="s">
        <v>101</v>
      </c>
    </row>
    <row r="421" spans="1:15" ht="23.1" customHeight="1" x14ac:dyDescent="0.25">
      <c r="A421" s="26">
        <f t="shared" si="13"/>
        <v>420</v>
      </c>
      <c r="B421" s="46">
        <v>2051060611</v>
      </c>
      <c r="C421" s="285" t="str">
        <f t="shared" si="12"/>
        <v>Khuất Quang Minh</v>
      </c>
      <c r="D421" s="280" t="s">
        <v>1617</v>
      </c>
      <c r="E421" s="281" t="s">
        <v>55</v>
      </c>
      <c r="F421" s="282" t="s">
        <v>537</v>
      </c>
      <c r="G421" s="26" t="s">
        <v>10</v>
      </c>
      <c r="H421" s="26" t="s">
        <v>11</v>
      </c>
      <c r="I421" s="26" t="s">
        <v>327</v>
      </c>
      <c r="J421" s="283">
        <v>2.66</v>
      </c>
      <c r="K421" s="26" t="s">
        <v>18</v>
      </c>
      <c r="L421" s="55" t="s">
        <v>122</v>
      </c>
      <c r="M421" s="55"/>
      <c r="N421" s="26">
        <v>62</v>
      </c>
      <c r="O421" s="26" t="s">
        <v>101</v>
      </c>
    </row>
    <row r="422" spans="1:15" ht="23.1" customHeight="1" x14ac:dyDescent="0.25">
      <c r="A422" s="26">
        <f t="shared" si="13"/>
        <v>421</v>
      </c>
      <c r="B422" s="46">
        <v>2051063923</v>
      </c>
      <c r="C422" s="285" t="str">
        <f t="shared" si="12"/>
        <v>Nguyễn Văn Nam</v>
      </c>
      <c r="D422" s="280" t="s">
        <v>16</v>
      </c>
      <c r="E422" s="281" t="s">
        <v>10</v>
      </c>
      <c r="F422" s="282" t="s">
        <v>699</v>
      </c>
      <c r="G422" s="26" t="s">
        <v>10</v>
      </c>
      <c r="H422" s="26" t="s">
        <v>11</v>
      </c>
      <c r="I422" s="26" t="s">
        <v>327</v>
      </c>
      <c r="J422" s="283">
        <v>2.13</v>
      </c>
      <c r="K422" s="26" t="s">
        <v>13</v>
      </c>
      <c r="L422" s="55" t="s">
        <v>122</v>
      </c>
      <c r="M422" s="55"/>
      <c r="N422" s="26">
        <v>62</v>
      </c>
      <c r="O422" s="26" t="s">
        <v>101</v>
      </c>
    </row>
    <row r="423" spans="1:15" ht="23.1" customHeight="1" x14ac:dyDescent="0.25">
      <c r="A423" s="26">
        <f t="shared" si="13"/>
        <v>422</v>
      </c>
      <c r="B423" s="46">
        <v>2051063606</v>
      </c>
      <c r="C423" s="285" t="str">
        <f t="shared" si="12"/>
        <v>Vũ Thị Hồng Ngọc</v>
      </c>
      <c r="D423" s="280" t="s">
        <v>509</v>
      </c>
      <c r="E423" s="281" t="s">
        <v>39</v>
      </c>
      <c r="F423" s="282" t="s">
        <v>749</v>
      </c>
      <c r="G423" s="26" t="s">
        <v>106</v>
      </c>
      <c r="H423" s="26" t="s">
        <v>11</v>
      </c>
      <c r="I423" s="26" t="s">
        <v>327</v>
      </c>
      <c r="J423" s="283">
        <v>2.5099999999999998</v>
      </c>
      <c r="K423" s="26" t="s">
        <v>18</v>
      </c>
      <c r="L423" s="55" t="s">
        <v>122</v>
      </c>
      <c r="M423" s="55"/>
      <c r="N423" s="26">
        <v>62</v>
      </c>
      <c r="O423" s="26" t="s">
        <v>101</v>
      </c>
    </row>
    <row r="424" spans="1:15" ht="23.1" customHeight="1" x14ac:dyDescent="0.25">
      <c r="A424" s="26">
        <f t="shared" si="13"/>
        <v>423</v>
      </c>
      <c r="B424" s="46">
        <v>2051063581</v>
      </c>
      <c r="C424" s="285" t="str">
        <f t="shared" si="12"/>
        <v>Nguyễn Đăng Nhân</v>
      </c>
      <c r="D424" s="280" t="s">
        <v>151</v>
      </c>
      <c r="E424" s="281" t="s">
        <v>68</v>
      </c>
      <c r="F424" s="282" t="s">
        <v>677</v>
      </c>
      <c r="G424" s="26" t="s">
        <v>10</v>
      </c>
      <c r="H424" s="26" t="s">
        <v>11</v>
      </c>
      <c r="I424" s="26" t="s">
        <v>327</v>
      </c>
      <c r="J424" s="283">
        <v>2.8</v>
      </c>
      <c r="K424" s="26" t="s">
        <v>18</v>
      </c>
      <c r="L424" s="55" t="s">
        <v>122</v>
      </c>
      <c r="M424" s="55"/>
      <c r="N424" s="26">
        <v>62</v>
      </c>
      <c r="O424" s="26" t="s">
        <v>101</v>
      </c>
    </row>
    <row r="425" spans="1:15" ht="23.1" customHeight="1" x14ac:dyDescent="0.25">
      <c r="A425" s="26">
        <f t="shared" si="13"/>
        <v>424</v>
      </c>
      <c r="B425" s="46">
        <v>2051063780</v>
      </c>
      <c r="C425" s="285" t="str">
        <f t="shared" si="12"/>
        <v>Đặng Đình Phương</v>
      </c>
      <c r="D425" s="280" t="s">
        <v>1618</v>
      </c>
      <c r="E425" s="281" t="s">
        <v>137</v>
      </c>
      <c r="F425" s="282" t="s">
        <v>748</v>
      </c>
      <c r="G425" s="26" t="s">
        <v>10</v>
      </c>
      <c r="H425" s="26" t="s">
        <v>11</v>
      </c>
      <c r="I425" s="26" t="s">
        <v>327</v>
      </c>
      <c r="J425" s="283">
        <v>2.57</v>
      </c>
      <c r="K425" s="26" t="s">
        <v>18</v>
      </c>
      <c r="L425" s="55" t="s">
        <v>122</v>
      </c>
      <c r="M425" s="55"/>
      <c r="N425" s="26">
        <v>62</v>
      </c>
      <c r="O425" s="26" t="s">
        <v>101</v>
      </c>
    </row>
    <row r="426" spans="1:15" ht="23.1" customHeight="1" x14ac:dyDescent="0.25">
      <c r="A426" s="26">
        <f t="shared" si="13"/>
        <v>425</v>
      </c>
      <c r="B426" s="46">
        <v>2051063785</v>
      </c>
      <c r="C426" s="285" t="str">
        <f t="shared" si="12"/>
        <v>Nguyễn Đình Thành</v>
      </c>
      <c r="D426" s="280" t="s">
        <v>209</v>
      </c>
      <c r="E426" s="281" t="s">
        <v>186</v>
      </c>
      <c r="F426" s="282" t="s">
        <v>649</v>
      </c>
      <c r="G426" s="26" t="s">
        <v>10</v>
      </c>
      <c r="H426" s="26" t="s">
        <v>11</v>
      </c>
      <c r="I426" s="26" t="s">
        <v>327</v>
      </c>
      <c r="J426" s="283">
        <v>2.21</v>
      </c>
      <c r="K426" s="26" t="s">
        <v>13</v>
      </c>
      <c r="L426" s="55" t="s">
        <v>122</v>
      </c>
      <c r="M426" s="55"/>
      <c r="N426" s="26">
        <v>62</v>
      </c>
      <c r="O426" s="26" t="s">
        <v>101</v>
      </c>
    </row>
    <row r="427" spans="1:15" ht="23.1" customHeight="1" x14ac:dyDescent="0.25">
      <c r="A427" s="26">
        <f t="shared" si="13"/>
        <v>426</v>
      </c>
      <c r="B427" s="46">
        <v>2051063608</v>
      </c>
      <c r="C427" s="285" t="str">
        <f t="shared" si="12"/>
        <v>Nguyễn Thu Trang</v>
      </c>
      <c r="D427" s="280" t="s">
        <v>180</v>
      </c>
      <c r="E427" s="281" t="s">
        <v>176</v>
      </c>
      <c r="F427" s="282" t="s">
        <v>306</v>
      </c>
      <c r="G427" s="26" t="s">
        <v>106</v>
      </c>
      <c r="H427" s="26" t="s">
        <v>11</v>
      </c>
      <c r="I427" s="26" t="s">
        <v>327</v>
      </c>
      <c r="J427" s="283">
        <v>2.61</v>
      </c>
      <c r="K427" s="26" t="s">
        <v>18</v>
      </c>
      <c r="L427" s="55" t="s">
        <v>122</v>
      </c>
      <c r="M427" s="55"/>
      <c r="N427" s="26">
        <v>62</v>
      </c>
      <c r="O427" s="26" t="s">
        <v>101</v>
      </c>
    </row>
    <row r="428" spans="1:15" ht="23.1" customHeight="1" x14ac:dyDescent="0.25">
      <c r="A428" s="26">
        <f t="shared" si="13"/>
        <v>427</v>
      </c>
      <c r="B428" s="46">
        <v>2051063876</v>
      </c>
      <c r="C428" s="285" t="str">
        <f t="shared" si="12"/>
        <v>Trịnh Văn Tùng</v>
      </c>
      <c r="D428" s="280" t="s">
        <v>65</v>
      </c>
      <c r="E428" s="281" t="s">
        <v>85</v>
      </c>
      <c r="F428" s="282" t="s">
        <v>1405</v>
      </c>
      <c r="G428" s="26" t="s">
        <v>10</v>
      </c>
      <c r="H428" s="26" t="s">
        <v>11</v>
      </c>
      <c r="I428" s="26" t="s">
        <v>327</v>
      </c>
      <c r="J428" s="283">
        <v>2.4</v>
      </c>
      <c r="K428" s="26" t="s">
        <v>784</v>
      </c>
      <c r="L428" s="55" t="s">
        <v>122</v>
      </c>
      <c r="M428" s="55"/>
      <c r="N428" s="26">
        <v>62</v>
      </c>
      <c r="O428" s="26" t="s">
        <v>101</v>
      </c>
    </row>
    <row r="429" spans="1:15" ht="23.1" customHeight="1" x14ac:dyDescent="0.25">
      <c r="A429" s="26">
        <f t="shared" si="13"/>
        <v>428</v>
      </c>
      <c r="B429" s="46">
        <v>2051063819</v>
      </c>
      <c r="C429" s="285" t="str">
        <f t="shared" si="12"/>
        <v>Phạm Quốc Việt</v>
      </c>
      <c r="D429" s="280" t="s">
        <v>438</v>
      </c>
      <c r="E429" s="281" t="s">
        <v>435</v>
      </c>
      <c r="F429" s="282" t="s">
        <v>728</v>
      </c>
      <c r="G429" s="26" t="s">
        <v>10</v>
      </c>
      <c r="H429" s="26" t="s">
        <v>11</v>
      </c>
      <c r="I429" s="26" t="s">
        <v>327</v>
      </c>
      <c r="J429" s="283">
        <v>2.2000000000000002</v>
      </c>
      <c r="K429" s="26" t="s">
        <v>13</v>
      </c>
      <c r="L429" s="55" t="s">
        <v>122</v>
      </c>
      <c r="M429" s="55"/>
      <c r="N429" s="26">
        <v>62</v>
      </c>
      <c r="O429" s="26" t="s">
        <v>101</v>
      </c>
    </row>
    <row r="430" spans="1:15" ht="23.1" customHeight="1" x14ac:dyDescent="0.25">
      <c r="A430" s="26">
        <f t="shared" si="13"/>
        <v>429</v>
      </c>
      <c r="B430" s="46">
        <v>2051060380</v>
      </c>
      <c r="C430" s="285" t="str">
        <f t="shared" si="12"/>
        <v>Dương Quốc Anh</v>
      </c>
      <c r="D430" s="280" t="s">
        <v>713</v>
      </c>
      <c r="E430" s="281" t="s">
        <v>20</v>
      </c>
      <c r="F430" s="282" t="s">
        <v>1252</v>
      </c>
      <c r="G430" s="26" t="s">
        <v>10</v>
      </c>
      <c r="H430" s="26" t="s">
        <v>11</v>
      </c>
      <c r="I430" s="26" t="s">
        <v>350</v>
      </c>
      <c r="J430" s="283">
        <v>2.57</v>
      </c>
      <c r="K430" s="26" t="s">
        <v>18</v>
      </c>
      <c r="L430" s="55" t="s">
        <v>122</v>
      </c>
      <c r="M430" s="55"/>
      <c r="N430" s="26">
        <v>62</v>
      </c>
      <c r="O430" s="26" t="s">
        <v>101</v>
      </c>
    </row>
    <row r="431" spans="1:15" ht="23.1" customHeight="1" x14ac:dyDescent="0.25">
      <c r="A431" s="26">
        <f t="shared" si="13"/>
        <v>430</v>
      </c>
      <c r="B431" s="46">
        <v>2051063597</v>
      </c>
      <c r="C431" s="285" t="str">
        <f t="shared" si="12"/>
        <v>Vũ Chí Công</v>
      </c>
      <c r="D431" s="280" t="s">
        <v>252</v>
      </c>
      <c r="E431" s="281" t="s">
        <v>328</v>
      </c>
      <c r="F431" s="282" t="s">
        <v>553</v>
      </c>
      <c r="G431" s="26" t="s">
        <v>10</v>
      </c>
      <c r="H431" s="26" t="s">
        <v>11</v>
      </c>
      <c r="I431" s="26" t="s">
        <v>350</v>
      </c>
      <c r="J431" s="283">
        <v>2.73</v>
      </c>
      <c r="K431" s="26" t="s">
        <v>18</v>
      </c>
      <c r="L431" s="55" t="s">
        <v>122</v>
      </c>
      <c r="M431" s="55"/>
      <c r="N431" s="26">
        <v>62</v>
      </c>
      <c r="O431" s="26" t="s">
        <v>101</v>
      </c>
    </row>
    <row r="432" spans="1:15" ht="23.1" customHeight="1" x14ac:dyDescent="0.25">
      <c r="A432" s="26">
        <f t="shared" si="13"/>
        <v>431</v>
      </c>
      <c r="B432" s="46">
        <v>2051063538</v>
      </c>
      <c r="C432" s="285" t="str">
        <f t="shared" si="12"/>
        <v>Nguyễn Minh Đặng</v>
      </c>
      <c r="D432" s="280" t="s">
        <v>41</v>
      </c>
      <c r="E432" s="281" t="s">
        <v>1619</v>
      </c>
      <c r="F432" s="282" t="s">
        <v>579</v>
      </c>
      <c r="G432" s="26" t="s">
        <v>10</v>
      </c>
      <c r="H432" s="26" t="s">
        <v>11</v>
      </c>
      <c r="I432" s="26" t="s">
        <v>350</v>
      </c>
      <c r="J432" s="283">
        <v>2.44</v>
      </c>
      <c r="K432" s="26" t="s">
        <v>784</v>
      </c>
      <c r="L432" s="55" t="s">
        <v>122</v>
      </c>
      <c r="M432" s="55"/>
      <c r="N432" s="26">
        <v>62</v>
      </c>
      <c r="O432" s="26" t="s">
        <v>101</v>
      </c>
    </row>
    <row r="433" spans="1:15" ht="23.1" customHeight="1" x14ac:dyDescent="0.25">
      <c r="A433" s="26">
        <f t="shared" si="13"/>
        <v>432</v>
      </c>
      <c r="B433" s="46">
        <v>2051060447</v>
      </c>
      <c r="C433" s="285" t="str">
        <f t="shared" si="12"/>
        <v>Đoàn Thành Đức</v>
      </c>
      <c r="D433" s="280" t="s">
        <v>1620</v>
      </c>
      <c r="E433" s="281" t="s">
        <v>1621</v>
      </c>
      <c r="F433" s="282" t="s">
        <v>364</v>
      </c>
      <c r="G433" s="26" t="s">
        <v>10</v>
      </c>
      <c r="H433" s="26" t="s">
        <v>11</v>
      </c>
      <c r="I433" s="26" t="s">
        <v>350</v>
      </c>
      <c r="J433" s="283">
        <v>2.41</v>
      </c>
      <c r="K433" s="26" t="s">
        <v>784</v>
      </c>
      <c r="L433" s="55" t="s">
        <v>122</v>
      </c>
      <c r="M433" s="55"/>
      <c r="N433" s="26">
        <v>62</v>
      </c>
      <c r="O433" s="26" t="s">
        <v>101</v>
      </c>
    </row>
    <row r="434" spans="1:15" ht="23.1" customHeight="1" x14ac:dyDescent="0.25">
      <c r="A434" s="26">
        <f t="shared" si="13"/>
        <v>433</v>
      </c>
      <c r="B434" s="46">
        <v>2051063730</v>
      </c>
      <c r="C434" s="285" t="str">
        <f t="shared" si="12"/>
        <v>Nguyễn Quang Duy</v>
      </c>
      <c r="D434" s="280" t="s">
        <v>193</v>
      </c>
      <c r="E434" s="281" t="s">
        <v>9</v>
      </c>
      <c r="F434" s="282" t="s">
        <v>371</v>
      </c>
      <c r="G434" s="26" t="s">
        <v>10</v>
      </c>
      <c r="H434" s="26" t="s">
        <v>11</v>
      </c>
      <c r="I434" s="26" t="s">
        <v>350</v>
      </c>
      <c r="J434" s="283">
        <v>2.2799999999999998</v>
      </c>
      <c r="K434" s="26" t="s">
        <v>13</v>
      </c>
      <c r="L434" s="55" t="s">
        <v>122</v>
      </c>
      <c r="M434" s="55"/>
      <c r="N434" s="26">
        <v>62</v>
      </c>
      <c r="O434" s="26" t="s">
        <v>101</v>
      </c>
    </row>
    <row r="435" spans="1:15" ht="23.1" customHeight="1" x14ac:dyDescent="0.25">
      <c r="A435" s="26">
        <f t="shared" si="13"/>
        <v>434</v>
      </c>
      <c r="B435" s="46">
        <v>2051063630</v>
      </c>
      <c r="C435" s="285" t="str">
        <f t="shared" si="12"/>
        <v>Nguyễn Đức Hiếu</v>
      </c>
      <c r="D435" s="280" t="s">
        <v>46</v>
      </c>
      <c r="E435" s="281" t="s">
        <v>148</v>
      </c>
      <c r="F435" s="282" t="s">
        <v>709</v>
      </c>
      <c r="G435" s="26" t="s">
        <v>10</v>
      </c>
      <c r="H435" s="26" t="s">
        <v>11</v>
      </c>
      <c r="I435" s="26" t="s">
        <v>350</v>
      </c>
      <c r="J435" s="283">
        <v>2.52</v>
      </c>
      <c r="K435" s="26" t="s">
        <v>18</v>
      </c>
      <c r="L435" s="55" t="s">
        <v>122</v>
      </c>
      <c r="M435" s="55"/>
      <c r="N435" s="26">
        <v>62</v>
      </c>
      <c r="O435" s="26" t="s">
        <v>101</v>
      </c>
    </row>
    <row r="436" spans="1:15" ht="23.1" customHeight="1" x14ac:dyDescent="0.25">
      <c r="A436" s="26">
        <f t="shared" si="13"/>
        <v>435</v>
      </c>
      <c r="B436" s="46">
        <v>2051063557</v>
      </c>
      <c r="C436" s="285" t="str">
        <f t="shared" si="12"/>
        <v>Nguyễn Mạnh Hoàng</v>
      </c>
      <c r="D436" s="280" t="s">
        <v>283</v>
      </c>
      <c r="E436" s="281" t="s">
        <v>17</v>
      </c>
      <c r="F436" s="282" t="s">
        <v>552</v>
      </c>
      <c r="G436" s="26" t="s">
        <v>10</v>
      </c>
      <c r="H436" s="26" t="s">
        <v>11</v>
      </c>
      <c r="I436" s="26" t="s">
        <v>350</v>
      </c>
      <c r="J436" s="283">
        <v>2.2200000000000002</v>
      </c>
      <c r="K436" s="26" t="s">
        <v>13</v>
      </c>
      <c r="L436" s="55" t="s">
        <v>122</v>
      </c>
      <c r="M436" s="55"/>
      <c r="N436" s="26">
        <v>62</v>
      </c>
      <c r="O436" s="26" t="s">
        <v>101</v>
      </c>
    </row>
    <row r="437" spans="1:15" ht="23.1" customHeight="1" x14ac:dyDescent="0.25">
      <c r="A437" s="26">
        <f t="shared" si="13"/>
        <v>436</v>
      </c>
      <c r="B437" s="46">
        <v>2051063562</v>
      </c>
      <c r="C437" s="285" t="str">
        <f t="shared" si="12"/>
        <v>Đinh Văn Linh</v>
      </c>
      <c r="D437" s="280" t="s">
        <v>1246</v>
      </c>
      <c r="E437" s="281" t="s">
        <v>129</v>
      </c>
      <c r="F437" s="282" t="s">
        <v>313</v>
      </c>
      <c r="G437" s="26" t="s">
        <v>10</v>
      </c>
      <c r="H437" s="26" t="s">
        <v>11</v>
      </c>
      <c r="I437" s="26" t="s">
        <v>350</v>
      </c>
      <c r="J437" s="283">
        <v>3.54</v>
      </c>
      <c r="K437" s="26" t="s">
        <v>83</v>
      </c>
      <c r="L437" s="55" t="s">
        <v>122</v>
      </c>
      <c r="M437" s="55"/>
      <c r="N437" s="26">
        <v>62</v>
      </c>
      <c r="O437" s="26" t="s">
        <v>101</v>
      </c>
    </row>
    <row r="438" spans="1:15" ht="23.1" customHeight="1" x14ac:dyDescent="0.25">
      <c r="A438" s="26">
        <f t="shared" si="13"/>
        <v>437</v>
      </c>
      <c r="B438" s="46">
        <v>2051063977</v>
      </c>
      <c r="C438" s="285" t="str">
        <f t="shared" si="12"/>
        <v>Vũ Tiến Mạnh</v>
      </c>
      <c r="D438" s="280" t="s">
        <v>1622</v>
      </c>
      <c r="E438" s="281" t="s">
        <v>62</v>
      </c>
      <c r="F438" s="282" t="s">
        <v>708</v>
      </c>
      <c r="G438" s="26" t="s">
        <v>10</v>
      </c>
      <c r="H438" s="26" t="s">
        <v>11</v>
      </c>
      <c r="I438" s="26" t="s">
        <v>350</v>
      </c>
      <c r="J438" s="283">
        <v>2.5099999999999998</v>
      </c>
      <c r="K438" s="26" t="s">
        <v>18</v>
      </c>
      <c r="L438" s="55" t="s">
        <v>122</v>
      </c>
      <c r="M438" s="55"/>
      <c r="N438" s="26">
        <v>62</v>
      </c>
      <c r="O438" s="26" t="s">
        <v>101</v>
      </c>
    </row>
    <row r="439" spans="1:15" ht="23.1" customHeight="1" x14ac:dyDescent="0.25">
      <c r="A439" s="26">
        <f t="shared" si="13"/>
        <v>438</v>
      </c>
      <c r="B439" s="46">
        <v>2051063979</v>
      </c>
      <c r="C439" s="285" t="str">
        <f t="shared" si="12"/>
        <v>Vũ Nhật Minh</v>
      </c>
      <c r="D439" s="280" t="s">
        <v>1623</v>
      </c>
      <c r="E439" s="281" t="s">
        <v>55</v>
      </c>
      <c r="F439" s="282" t="s">
        <v>608</v>
      </c>
      <c r="G439" s="26" t="s">
        <v>10</v>
      </c>
      <c r="H439" s="26" t="s">
        <v>11</v>
      </c>
      <c r="I439" s="26" t="s">
        <v>350</v>
      </c>
      <c r="J439" s="283">
        <v>2.46</v>
      </c>
      <c r="K439" s="26" t="s">
        <v>784</v>
      </c>
      <c r="L439" s="55" t="s">
        <v>122</v>
      </c>
      <c r="M439" s="55"/>
      <c r="N439" s="26">
        <v>62</v>
      </c>
      <c r="O439" s="26" t="s">
        <v>101</v>
      </c>
    </row>
    <row r="440" spans="1:15" ht="23.1" customHeight="1" x14ac:dyDescent="0.25">
      <c r="A440" s="26">
        <f t="shared" si="13"/>
        <v>439</v>
      </c>
      <c r="B440" s="46">
        <v>2051063947</v>
      </c>
      <c r="C440" s="285" t="str">
        <f t="shared" si="12"/>
        <v>Nguyễn Văn Nam</v>
      </c>
      <c r="D440" s="280" t="s">
        <v>16</v>
      </c>
      <c r="E440" s="281" t="s">
        <v>10</v>
      </c>
      <c r="F440" s="282" t="s">
        <v>716</v>
      </c>
      <c r="G440" s="26" t="s">
        <v>10</v>
      </c>
      <c r="H440" s="26" t="s">
        <v>11</v>
      </c>
      <c r="I440" s="26" t="s">
        <v>350</v>
      </c>
      <c r="J440" s="283">
        <v>2.86</v>
      </c>
      <c r="K440" s="26" t="s">
        <v>18</v>
      </c>
      <c r="L440" s="55" t="s">
        <v>122</v>
      </c>
      <c r="M440" s="55"/>
      <c r="N440" s="26">
        <v>62</v>
      </c>
      <c r="O440" s="26" t="s">
        <v>101</v>
      </c>
    </row>
    <row r="441" spans="1:15" ht="23.1" customHeight="1" x14ac:dyDescent="0.25">
      <c r="A441" s="26">
        <f t="shared" si="13"/>
        <v>440</v>
      </c>
      <c r="B441" s="46">
        <v>2051063543</v>
      </c>
      <c r="C441" s="285" t="str">
        <f t="shared" si="12"/>
        <v>Nguyễn Đức Phong</v>
      </c>
      <c r="D441" s="280" t="s">
        <v>46</v>
      </c>
      <c r="E441" s="281" t="s">
        <v>33</v>
      </c>
      <c r="F441" s="282" t="s">
        <v>1624</v>
      </c>
      <c r="G441" s="26" t="s">
        <v>10</v>
      </c>
      <c r="H441" s="26" t="s">
        <v>11</v>
      </c>
      <c r="I441" s="26" t="s">
        <v>350</v>
      </c>
      <c r="J441" s="283">
        <v>3.26</v>
      </c>
      <c r="K441" s="26" t="s">
        <v>83</v>
      </c>
      <c r="L441" s="55" t="s">
        <v>122</v>
      </c>
      <c r="M441" s="55"/>
      <c r="N441" s="26">
        <v>62</v>
      </c>
      <c r="O441" s="26" t="s">
        <v>101</v>
      </c>
    </row>
    <row r="442" spans="1:15" ht="23.1" customHeight="1" x14ac:dyDescent="0.25">
      <c r="A442" s="26">
        <f t="shared" si="13"/>
        <v>441</v>
      </c>
      <c r="B442" s="46">
        <v>2051063447</v>
      </c>
      <c r="C442" s="285" t="str">
        <f t="shared" si="12"/>
        <v>Vũ Trường Sơn</v>
      </c>
      <c r="D442" s="280" t="s">
        <v>1625</v>
      </c>
      <c r="E442" s="281" t="s">
        <v>301</v>
      </c>
      <c r="F442" s="282" t="s">
        <v>596</v>
      </c>
      <c r="G442" s="26" t="s">
        <v>10</v>
      </c>
      <c r="H442" s="26" t="s">
        <v>11</v>
      </c>
      <c r="I442" s="26" t="s">
        <v>350</v>
      </c>
      <c r="J442" s="283">
        <v>2.21</v>
      </c>
      <c r="K442" s="26" t="s">
        <v>13</v>
      </c>
      <c r="L442" s="55" t="s">
        <v>122</v>
      </c>
      <c r="M442" s="55"/>
      <c r="N442" s="26">
        <v>62</v>
      </c>
      <c r="O442" s="26" t="s">
        <v>101</v>
      </c>
    </row>
    <row r="443" spans="1:15" ht="23.1" customHeight="1" x14ac:dyDescent="0.25">
      <c r="A443" s="26">
        <f t="shared" si="13"/>
        <v>442</v>
      </c>
      <c r="B443" s="46">
        <v>2051063670</v>
      </c>
      <c r="C443" s="285" t="str">
        <f t="shared" si="12"/>
        <v>Lê Văn Thắng</v>
      </c>
      <c r="D443" s="280" t="s">
        <v>45</v>
      </c>
      <c r="E443" s="281" t="s">
        <v>92</v>
      </c>
      <c r="F443" s="282" t="s">
        <v>686</v>
      </c>
      <c r="G443" s="26" t="s">
        <v>10</v>
      </c>
      <c r="H443" s="26" t="s">
        <v>11</v>
      </c>
      <c r="I443" s="26" t="s">
        <v>350</v>
      </c>
      <c r="J443" s="283">
        <v>2.6</v>
      </c>
      <c r="K443" s="26" t="s">
        <v>18</v>
      </c>
      <c r="L443" s="55" t="s">
        <v>122</v>
      </c>
      <c r="M443" s="55"/>
      <c r="N443" s="26">
        <v>62</v>
      </c>
      <c r="O443" s="26" t="s">
        <v>101</v>
      </c>
    </row>
    <row r="444" spans="1:15" ht="23.1" customHeight="1" x14ac:dyDescent="0.25">
      <c r="A444" s="26">
        <f t="shared" si="13"/>
        <v>443</v>
      </c>
      <c r="B444" s="46">
        <v>2051063737</v>
      </c>
      <c r="C444" s="285" t="str">
        <f t="shared" si="12"/>
        <v>Nguyễn Đình Thắng</v>
      </c>
      <c r="D444" s="280" t="s">
        <v>209</v>
      </c>
      <c r="E444" s="281" t="s">
        <v>92</v>
      </c>
      <c r="F444" s="282" t="s">
        <v>759</v>
      </c>
      <c r="G444" s="26" t="s">
        <v>10</v>
      </c>
      <c r="H444" s="26" t="s">
        <v>11</v>
      </c>
      <c r="I444" s="26" t="s">
        <v>350</v>
      </c>
      <c r="J444" s="283">
        <v>2.69</v>
      </c>
      <c r="K444" s="26" t="s">
        <v>18</v>
      </c>
      <c r="L444" s="55" t="s">
        <v>122</v>
      </c>
      <c r="M444" s="55"/>
      <c r="N444" s="26">
        <v>62</v>
      </c>
      <c r="O444" s="26" t="s">
        <v>101</v>
      </c>
    </row>
    <row r="445" spans="1:15" ht="23.1" customHeight="1" x14ac:dyDescent="0.25">
      <c r="A445" s="26">
        <f t="shared" si="13"/>
        <v>444</v>
      </c>
      <c r="B445" s="46">
        <v>2051063800</v>
      </c>
      <c r="C445" s="285" t="str">
        <f t="shared" si="12"/>
        <v>Đặng Văn Thiếp</v>
      </c>
      <c r="D445" s="280" t="s">
        <v>1006</v>
      </c>
      <c r="E445" s="281" t="s">
        <v>1626</v>
      </c>
      <c r="F445" s="282" t="s">
        <v>625</v>
      </c>
      <c r="G445" s="26" t="s">
        <v>10</v>
      </c>
      <c r="H445" s="26" t="s">
        <v>11</v>
      </c>
      <c r="I445" s="26" t="s">
        <v>350</v>
      </c>
      <c r="J445" s="283">
        <v>2.41</v>
      </c>
      <c r="K445" s="26" t="s">
        <v>784</v>
      </c>
      <c r="L445" s="55" t="s">
        <v>122</v>
      </c>
      <c r="M445" s="55"/>
      <c r="N445" s="26">
        <v>62</v>
      </c>
      <c r="O445" s="26" t="s">
        <v>101</v>
      </c>
    </row>
    <row r="446" spans="1:15" ht="23.1" customHeight="1" x14ac:dyDescent="0.25">
      <c r="A446" s="26">
        <f t="shared" si="13"/>
        <v>445</v>
      </c>
      <c r="B446" s="46">
        <v>2051063741</v>
      </c>
      <c r="C446" s="285" t="str">
        <f t="shared" si="12"/>
        <v>Nguyễn Công Trường</v>
      </c>
      <c r="D446" s="280" t="s">
        <v>340</v>
      </c>
      <c r="E446" s="281" t="s">
        <v>143</v>
      </c>
      <c r="F446" s="282" t="s">
        <v>1627</v>
      </c>
      <c r="G446" s="26" t="s">
        <v>10</v>
      </c>
      <c r="H446" s="26" t="s">
        <v>11</v>
      </c>
      <c r="I446" s="26" t="s">
        <v>350</v>
      </c>
      <c r="J446" s="283">
        <v>2.0499999999999998</v>
      </c>
      <c r="K446" s="26" t="s">
        <v>13</v>
      </c>
      <c r="L446" s="55" t="s">
        <v>122</v>
      </c>
      <c r="M446" s="55"/>
      <c r="N446" s="26">
        <v>62</v>
      </c>
      <c r="O446" s="26" t="s">
        <v>101</v>
      </c>
    </row>
    <row r="447" spans="1:15" ht="23.1" customHeight="1" x14ac:dyDescent="0.25">
      <c r="A447" s="26">
        <f t="shared" si="13"/>
        <v>446</v>
      </c>
      <c r="B447" s="46">
        <v>2051063671</v>
      </c>
      <c r="C447" s="285" t="str">
        <f t="shared" si="12"/>
        <v>Phạm Đức Trường</v>
      </c>
      <c r="D447" s="280" t="s">
        <v>22</v>
      </c>
      <c r="E447" s="281" t="s">
        <v>143</v>
      </c>
      <c r="F447" s="282" t="s">
        <v>584</v>
      </c>
      <c r="G447" s="26" t="s">
        <v>10</v>
      </c>
      <c r="H447" s="26" t="s">
        <v>11</v>
      </c>
      <c r="I447" s="26" t="s">
        <v>350</v>
      </c>
      <c r="J447" s="283">
        <v>2.59</v>
      </c>
      <c r="K447" s="26" t="s">
        <v>18</v>
      </c>
      <c r="L447" s="55" t="s">
        <v>122</v>
      </c>
      <c r="M447" s="55"/>
      <c r="N447" s="26">
        <v>62</v>
      </c>
      <c r="O447" s="26" t="s">
        <v>101</v>
      </c>
    </row>
    <row r="448" spans="1:15" ht="23.1" customHeight="1" x14ac:dyDescent="0.25">
      <c r="A448" s="26">
        <f t="shared" si="13"/>
        <v>447</v>
      </c>
      <c r="B448" s="46">
        <v>2051063826</v>
      </c>
      <c r="C448" s="285" t="str">
        <f t="shared" si="12"/>
        <v>Lương Anh Tuấn</v>
      </c>
      <c r="D448" s="280" t="s">
        <v>1137</v>
      </c>
      <c r="E448" s="281" t="s">
        <v>110</v>
      </c>
      <c r="F448" s="282" t="s">
        <v>849</v>
      </c>
      <c r="G448" s="26" t="s">
        <v>10</v>
      </c>
      <c r="H448" s="26" t="s">
        <v>11</v>
      </c>
      <c r="I448" s="26" t="s">
        <v>350</v>
      </c>
      <c r="J448" s="283">
        <v>2.0099999999999998</v>
      </c>
      <c r="K448" s="26" t="s">
        <v>13</v>
      </c>
      <c r="L448" s="55" t="s">
        <v>122</v>
      </c>
      <c r="M448" s="55"/>
      <c r="N448" s="26">
        <v>62</v>
      </c>
      <c r="O448" s="26" t="s">
        <v>101</v>
      </c>
    </row>
    <row r="449" spans="1:15" ht="23.1" customHeight="1" x14ac:dyDescent="0.25">
      <c r="A449" s="26">
        <f t="shared" si="13"/>
        <v>448</v>
      </c>
      <c r="B449" s="46">
        <v>2051063895</v>
      </c>
      <c r="C449" s="285" t="str">
        <f t="shared" si="12"/>
        <v>Nguyễn Minh Tuấn</v>
      </c>
      <c r="D449" s="280" t="s">
        <v>41</v>
      </c>
      <c r="E449" s="281" t="s">
        <v>110</v>
      </c>
      <c r="F449" s="282" t="s">
        <v>363</v>
      </c>
      <c r="G449" s="26" t="s">
        <v>10</v>
      </c>
      <c r="H449" s="26" t="s">
        <v>11</v>
      </c>
      <c r="I449" s="26" t="s">
        <v>350</v>
      </c>
      <c r="J449" s="283">
        <v>2.14</v>
      </c>
      <c r="K449" s="26" t="s">
        <v>13</v>
      </c>
      <c r="L449" s="55" t="s">
        <v>122</v>
      </c>
      <c r="M449" s="55"/>
      <c r="N449" s="26">
        <v>62</v>
      </c>
      <c r="O449" s="26" t="s">
        <v>101</v>
      </c>
    </row>
    <row r="450" spans="1:15" ht="23.1" customHeight="1" x14ac:dyDescent="0.25">
      <c r="A450" s="26">
        <f t="shared" si="13"/>
        <v>449</v>
      </c>
      <c r="B450" s="46">
        <v>2051063758</v>
      </c>
      <c r="C450" s="285" t="str">
        <f t="shared" si="12"/>
        <v>Phạm Quốc Tuấn</v>
      </c>
      <c r="D450" s="280" t="s">
        <v>438</v>
      </c>
      <c r="E450" s="281" t="s">
        <v>110</v>
      </c>
      <c r="F450" s="282" t="s">
        <v>1341</v>
      </c>
      <c r="G450" s="26" t="s">
        <v>10</v>
      </c>
      <c r="H450" s="26" t="s">
        <v>11</v>
      </c>
      <c r="I450" s="26" t="s">
        <v>350</v>
      </c>
      <c r="J450" s="283">
        <v>2.36</v>
      </c>
      <c r="K450" s="26" t="s">
        <v>784</v>
      </c>
      <c r="L450" s="55" t="s">
        <v>122</v>
      </c>
      <c r="M450" s="55"/>
      <c r="N450" s="26">
        <v>62</v>
      </c>
      <c r="O450" s="26" t="s">
        <v>101</v>
      </c>
    </row>
    <row r="451" spans="1:15" ht="23.1" customHeight="1" x14ac:dyDescent="0.25">
      <c r="A451" s="26">
        <f t="shared" si="13"/>
        <v>450</v>
      </c>
      <c r="B451" s="46">
        <v>2051063462</v>
      </c>
      <c r="C451" s="285" t="str">
        <f t="shared" ref="C451:C514" si="14">D451&amp;" "&amp;E451</f>
        <v>Trịnh Quốc Việt</v>
      </c>
      <c r="D451" s="280" t="s">
        <v>1628</v>
      </c>
      <c r="E451" s="281" t="s">
        <v>435</v>
      </c>
      <c r="F451" s="282" t="s">
        <v>363</v>
      </c>
      <c r="G451" s="26" t="s">
        <v>10</v>
      </c>
      <c r="H451" s="26" t="s">
        <v>11</v>
      </c>
      <c r="I451" s="26" t="s">
        <v>350</v>
      </c>
      <c r="J451" s="283">
        <v>2.2400000000000002</v>
      </c>
      <c r="K451" s="26" t="s">
        <v>13</v>
      </c>
      <c r="L451" s="55" t="s">
        <v>122</v>
      </c>
      <c r="M451" s="55"/>
      <c r="N451" s="26">
        <v>62</v>
      </c>
      <c r="O451" s="26" t="s">
        <v>101</v>
      </c>
    </row>
    <row r="452" spans="1:15" ht="23.1" customHeight="1" x14ac:dyDescent="0.25">
      <c r="A452" s="26">
        <f t="shared" ref="A452:A515" si="15">+A451+1</f>
        <v>451</v>
      </c>
      <c r="B452" s="46">
        <v>2051063878</v>
      </c>
      <c r="C452" s="285" t="str">
        <f t="shared" si="14"/>
        <v>Đinh Việt Anh</v>
      </c>
      <c r="D452" s="280" t="s">
        <v>1629</v>
      </c>
      <c r="E452" s="281" t="s">
        <v>20</v>
      </c>
      <c r="F452" s="282" t="s">
        <v>627</v>
      </c>
      <c r="G452" s="26" t="s">
        <v>10</v>
      </c>
      <c r="H452" s="26" t="s">
        <v>11</v>
      </c>
      <c r="I452" s="26" t="s">
        <v>372</v>
      </c>
      <c r="J452" s="283">
        <v>2.2200000000000002</v>
      </c>
      <c r="K452" s="26" t="s">
        <v>13</v>
      </c>
      <c r="L452" s="55" t="s">
        <v>122</v>
      </c>
      <c r="M452" s="55"/>
      <c r="N452" s="26">
        <v>62</v>
      </c>
      <c r="O452" s="26" t="s">
        <v>101</v>
      </c>
    </row>
    <row r="453" spans="1:15" ht="23.1" customHeight="1" x14ac:dyDescent="0.25">
      <c r="A453" s="26">
        <f t="shared" si="15"/>
        <v>452</v>
      </c>
      <c r="B453" s="46">
        <v>2051063954</v>
      </c>
      <c r="C453" s="285" t="str">
        <f t="shared" si="14"/>
        <v>Nguyễn Phạm Nguyên Anh</v>
      </c>
      <c r="D453" s="280" t="s">
        <v>1630</v>
      </c>
      <c r="E453" s="281" t="s">
        <v>20</v>
      </c>
      <c r="F453" s="282" t="s">
        <v>752</v>
      </c>
      <c r="G453" s="26" t="s">
        <v>10</v>
      </c>
      <c r="H453" s="26" t="s">
        <v>11</v>
      </c>
      <c r="I453" s="26" t="s">
        <v>372</v>
      </c>
      <c r="J453" s="283">
        <v>2.5</v>
      </c>
      <c r="K453" s="26" t="s">
        <v>18</v>
      </c>
      <c r="L453" s="55" t="s">
        <v>122</v>
      </c>
      <c r="M453" s="55"/>
      <c r="N453" s="26">
        <v>62</v>
      </c>
      <c r="O453" s="26" t="s">
        <v>101</v>
      </c>
    </row>
    <row r="454" spans="1:15" ht="23.1" customHeight="1" x14ac:dyDescent="0.25">
      <c r="A454" s="26">
        <f t="shared" si="15"/>
        <v>453</v>
      </c>
      <c r="B454" s="46">
        <v>2051063717</v>
      </c>
      <c r="C454" s="285" t="str">
        <f t="shared" si="14"/>
        <v>Vũ Thành Công</v>
      </c>
      <c r="D454" s="280" t="s">
        <v>1411</v>
      </c>
      <c r="E454" s="281" t="s">
        <v>328</v>
      </c>
      <c r="F454" s="282" t="s">
        <v>241</v>
      </c>
      <c r="G454" s="26" t="s">
        <v>10</v>
      </c>
      <c r="H454" s="26" t="s">
        <v>11</v>
      </c>
      <c r="I454" s="26" t="s">
        <v>372</v>
      </c>
      <c r="J454" s="283">
        <v>2.76</v>
      </c>
      <c r="K454" s="26" t="s">
        <v>18</v>
      </c>
      <c r="L454" s="55" t="s">
        <v>122</v>
      </c>
      <c r="M454" s="55"/>
      <c r="N454" s="26">
        <v>62</v>
      </c>
      <c r="O454" s="26" t="s">
        <v>101</v>
      </c>
    </row>
    <row r="455" spans="1:15" ht="23.1" customHeight="1" x14ac:dyDescent="0.25">
      <c r="A455" s="26">
        <f t="shared" si="15"/>
        <v>454</v>
      </c>
      <c r="B455" s="46">
        <v>2051063777</v>
      </c>
      <c r="C455" s="285" t="str">
        <f t="shared" si="14"/>
        <v>Hà Quốc Huy</v>
      </c>
      <c r="D455" s="280" t="s">
        <v>1631</v>
      </c>
      <c r="E455" s="281" t="s">
        <v>115</v>
      </c>
      <c r="F455" s="282" t="s">
        <v>577</v>
      </c>
      <c r="G455" s="26" t="s">
        <v>10</v>
      </c>
      <c r="H455" s="26" t="s">
        <v>11</v>
      </c>
      <c r="I455" s="26" t="s">
        <v>372</v>
      </c>
      <c r="J455" s="283">
        <v>2.52</v>
      </c>
      <c r="K455" s="26" t="s">
        <v>18</v>
      </c>
      <c r="L455" s="55" t="s">
        <v>122</v>
      </c>
      <c r="M455" s="55"/>
      <c r="N455" s="26">
        <v>62</v>
      </c>
      <c r="O455" s="26" t="s">
        <v>101</v>
      </c>
    </row>
    <row r="456" spans="1:15" ht="23.1" customHeight="1" x14ac:dyDescent="0.25">
      <c r="A456" s="26">
        <f t="shared" si="15"/>
        <v>455</v>
      </c>
      <c r="B456" s="46">
        <v>2051063540</v>
      </c>
      <c r="C456" s="285" t="str">
        <f t="shared" si="14"/>
        <v>Dương Trung Kiên</v>
      </c>
      <c r="D456" s="280" t="s">
        <v>1632</v>
      </c>
      <c r="E456" s="281" t="s">
        <v>44</v>
      </c>
      <c r="F456" s="282" t="s">
        <v>540</v>
      </c>
      <c r="G456" s="26" t="s">
        <v>10</v>
      </c>
      <c r="H456" s="26" t="s">
        <v>11</v>
      </c>
      <c r="I456" s="26" t="s">
        <v>372</v>
      </c>
      <c r="J456" s="283">
        <v>2.56</v>
      </c>
      <c r="K456" s="26" t="s">
        <v>18</v>
      </c>
      <c r="L456" s="55" t="s">
        <v>122</v>
      </c>
      <c r="M456" s="55"/>
      <c r="N456" s="26">
        <v>62</v>
      </c>
      <c r="O456" s="26" t="s">
        <v>101</v>
      </c>
    </row>
    <row r="457" spans="1:15" ht="23.1" customHeight="1" x14ac:dyDescent="0.25">
      <c r="A457" s="26">
        <f t="shared" si="15"/>
        <v>456</v>
      </c>
      <c r="B457" s="46">
        <v>2051063434</v>
      </c>
      <c r="C457" s="285" t="str">
        <f t="shared" si="14"/>
        <v>Thân Thị Thùy</v>
      </c>
      <c r="D457" s="280" t="s">
        <v>1633</v>
      </c>
      <c r="E457" s="281" t="s">
        <v>642</v>
      </c>
      <c r="F457" s="282" t="s">
        <v>293</v>
      </c>
      <c r="G457" s="26" t="s">
        <v>106</v>
      </c>
      <c r="H457" s="26" t="s">
        <v>11</v>
      </c>
      <c r="I457" s="26" t="s">
        <v>372</v>
      </c>
      <c r="J457" s="283">
        <v>3.51</v>
      </c>
      <c r="K457" s="26" t="s">
        <v>18</v>
      </c>
      <c r="L457" s="55" t="s">
        <v>122</v>
      </c>
      <c r="M457" s="55"/>
      <c r="N457" s="26">
        <v>62</v>
      </c>
      <c r="O457" s="26" t="s">
        <v>101</v>
      </c>
    </row>
    <row r="458" spans="1:15" ht="23.1" customHeight="1" x14ac:dyDescent="0.25">
      <c r="A458" s="26">
        <f t="shared" si="15"/>
        <v>457</v>
      </c>
      <c r="B458" s="46">
        <v>2051063981</v>
      </c>
      <c r="C458" s="285" t="str">
        <f t="shared" si="14"/>
        <v>Trần Văn Trường</v>
      </c>
      <c r="D458" s="280" t="s">
        <v>397</v>
      </c>
      <c r="E458" s="281" t="s">
        <v>143</v>
      </c>
      <c r="F458" s="282" t="s">
        <v>1634</v>
      </c>
      <c r="G458" s="26" t="s">
        <v>10</v>
      </c>
      <c r="H458" s="26" t="s">
        <v>11</v>
      </c>
      <c r="I458" s="26" t="s">
        <v>372</v>
      </c>
      <c r="J458" s="283">
        <v>2.58</v>
      </c>
      <c r="K458" s="26" t="s">
        <v>18</v>
      </c>
      <c r="L458" s="55" t="s">
        <v>122</v>
      </c>
      <c r="M458" s="55"/>
      <c r="N458" s="26">
        <v>62</v>
      </c>
      <c r="O458" s="26" t="s">
        <v>101</v>
      </c>
    </row>
    <row r="459" spans="1:15" ht="23.1" customHeight="1" x14ac:dyDescent="0.25">
      <c r="A459" s="26">
        <f t="shared" si="15"/>
        <v>458</v>
      </c>
      <c r="B459" s="46">
        <v>2051063803</v>
      </c>
      <c r="C459" s="285" t="str">
        <f t="shared" si="14"/>
        <v>Nguyễn Đình Tư</v>
      </c>
      <c r="D459" s="280" t="s">
        <v>209</v>
      </c>
      <c r="E459" s="281" t="s">
        <v>1635</v>
      </c>
      <c r="F459" s="282" t="s">
        <v>643</v>
      </c>
      <c r="G459" s="26" t="s">
        <v>10</v>
      </c>
      <c r="H459" s="26" t="s">
        <v>11</v>
      </c>
      <c r="I459" s="26" t="s">
        <v>372</v>
      </c>
      <c r="J459" s="283">
        <v>3.54</v>
      </c>
      <c r="K459" s="26" t="s">
        <v>83</v>
      </c>
      <c r="L459" s="55" t="s">
        <v>122</v>
      </c>
      <c r="M459" s="55"/>
      <c r="N459" s="26">
        <v>62</v>
      </c>
      <c r="O459" s="26" t="s">
        <v>101</v>
      </c>
    </row>
    <row r="460" spans="1:15" ht="23.1" customHeight="1" x14ac:dyDescent="0.25">
      <c r="A460" s="26">
        <f t="shared" si="15"/>
        <v>459</v>
      </c>
      <c r="B460" s="46">
        <v>2051063458</v>
      </c>
      <c r="C460" s="285" t="str">
        <f t="shared" si="14"/>
        <v>Mai Văn Từ</v>
      </c>
      <c r="D460" s="280" t="s">
        <v>1636</v>
      </c>
      <c r="E460" s="281" t="s">
        <v>1637</v>
      </c>
      <c r="F460" s="282" t="s">
        <v>643</v>
      </c>
      <c r="G460" s="26" t="s">
        <v>10</v>
      </c>
      <c r="H460" s="26" t="s">
        <v>11</v>
      </c>
      <c r="I460" s="26" t="s">
        <v>372</v>
      </c>
      <c r="J460" s="283">
        <v>2.14</v>
      </c>
      <c r="K460" s="26" t="s">
        <v>13</v>
      </c>
      <c r="L460" s="55" t="s">
        <v>122</v>
      </c>
      <c r="M460" s="55"/>
      <c r="N460" s="26">
        <v>62</v>
      </c>
      <c r="O460" s="26" t="s">
        <v>101</v>
      </c>
    </row>
    <row r="461" spans="1:15" ht="23.1" customHeight="1" x14ac:dyDescent="0.25">
      <c r="A461" s="26">
        <f t="shared" si="15"/>
        <v>460</v>
      </c>
      <c r="B461" s="46">
        <v>2051063877</v>
      </c>
      <c r="C461" s="285" t="str">
        <f t="shared" si="14"/>
        <v>Vũ Hoàng Việt</v>
      </c>
      <c r="D461" s="280" t="s">
        <v>723</v>
      </c>
      <c r="E461" s="281" t="s">
        <v>435</v>
      </c>
      <c r="F461" s="282" t="s">
        <v>246</v>
      </c>
      <c r="G461" s="26" t="s">
        <v>10</v>
      </c>
      <c r="H461" s="26" t="s">
        <v>11</v>
      </c>
      <c r="I461" s="26" t="s">
        <v>372</v>
      </c>
      <c r="J461" s="283">
        <v>2.4500000000000002</v>
      </c>
      <c r="K461" s="26" t="s">
        <v>784</v>
      </c>
      <c r="L461" s="55" t="s">
        <v>122</v>
      </c>
      <c r="M461" s="55"/>
      <c r="N461" s="26">
        <v>62</v>
      </c>
      <c r="O461" s="26" t="s">
        <v>101</v>
      </c>
    </row>
    <row r="462" spans="1:15" ht="23.1" customHeight="1" x14ac:dyDescent="0.25">
      <c r="A462" s="26">
        <f t="shared" si="15"/>
        <v>461</v>
      </c>
      <c r="B462" s="46">
        <v>2051063762</v>
      </c>
      <c r="C462" s="285" t="str">
        <f t="shared" si="14"/>
        <v>Nguyễn Văn Hoài An</v>
      </c>
      <c r="D462" s="280" t="s">
        <v>1638</v>
      </c>
      <c r="E462" s="281" t="s">
        <v>152</v>
      </c>
      <c r="F462" s="282" t="s">
        <v>303</v>
      </c>
      <c r="G462" s="26" t="s">
        <v>10</v>
      </c>
      <c r="H462" s="26" t="s">
        <v>11</v>
      </c>
      <c r="I462" s="26" t="s">
        <v>395</v>
      </c>
      <c r="J462" s="283">
        <v>2.64</v>
      </c>
      <c r="K462" s="26" t="s">
        <v>18</v>
      </c>
      <c r="L462" s="55" t="s">
        <v>122</v>
      </c>
      <c r="M462" s="55"/>
      <c r="N462" s="26">
        <v>62</v>
      </c>
      <c r="O462" s="26" t="s">
        <v>101</v>
      </c>
    </row>
    <row r="463" spans="1:15" ht="23.1" customHeight="1" x14ac:dyDescent="0.25">
      <c r="A463" s="26">
        <f t="shared" si="15"/>
        <v>462</v>
      </c>
      <c r="B463" s="46">
        <v>2051063537</v>
      </c>
      <c r="C463" s="285" t="str">
        <f t="shared" si="14"/>
        <v>Trần Thị Hương Chà</v>
      </c>
      <c r="D463" s="280" t="s">
        <v>1639</v>
      </c>
      <c r="E463" s="281" t="s">
        <v>1640</v>
      </c>
      <c r="F463" s="282" t="s">
        <v>1641</v>
      </c>
      <c r="G463" s="26" t="s">
        <v>106</v>
      </c>
      <c r="H463" s="26" t="s">
        <v>11</v>
      </c>
      <c r="I463" s="26" t="s">
        <v>395</v>
      </c>
      <c r="J463" s="283">
        <v>3.11</v>
      </c>
      <c r="K463" s="26" t="s">
        <v>18</v>
      </c>
      <c r="L463" s="55" t="s">
        <v>122</v>
      </c>
      <c r="M463" s="55"/>
      <c r="N463" s="26">
        <v>62</v>
      </c>
      <c r="O463" s="26" t="s">
        <v>101</v>
      </c>
    </row>
    <row r="464" spans="1:15" ht="23.1" customHeight="1" x14ac:dyDescent="0.25">
      <c r="A464" s="26">
        <f t="shared" si="15"/>
        <v>463</v>
      </c>
      <c r="B464" s="46">
        <v>2051063446</v>
      </c>
      <c r="C464" s="285" t="str">
        <f t="shared" si="14"/>
        <v>Nguyễn Đức Chiến</v>
      </c>
      <c r="D464" s="280" t="s">
        <v>46</v>
      </c>
      <c r="E464" s="281" t="s">
        <v>42</v>
      </c>
      <c r="F464" s="282" t="s">
        <v>1642</v>
      </c>
      <c r="G464" s="26" t="s">
        <v>10</v>
      </c>
      <c r="H464" s="26" t="s">
        <v>11</v>
      </c>
      <c r="I464" s="26" t="s">
        <v>395</v>
      </c>
      <c r="J464" s="283">
        <v>2.16</v>
      </c>
      <c r="K464" s="26" t="s">
        <v>13</v>
      </c>
      <c r="L464" s="55" t="s">
        <v>122</v>
      </c>
      <c r="M464" s="55"/>
      <c r="N464" s="26">
        <v>62</v>
      </c>
      <c r="O464" s="26" t="s">
        <v>101</v>
      </c>
    </row>
    <row r="465" spans="1:15" ht="23.1" customHeight="1" x14ac:dyDescent="0.25">
      <c r="A465" s="26">
        <f t="shared" si="15"/>
        <v>464</v>
      </c>
      <c r="B465" s="46">
        <v>2051063975</v>
      </c>
      <c r="C465" s="285" t="str">
        <f t="shared" si="14"/>
        <v>Vũ Trọng Đạt</v>
      </c>
      <c r="D465" s="280" t="s">
        <v>405</v>
      </c>
      <c r="E465" s="281" t="s">
        <v>81</v>
      </c>
      <c r="F465" s="282" t="s">
        <v>315</v>
      </c>
      <c r="G465" s="26" t="s">
        <v>10</v>
      </c>
      <c r="H465" s="26" t="s">
        <v>11</v>
      </c>
      <c r="I465" s="26" t="s">
        <v>395</v>
      </c>
      <c r="J465" s="283">
        <v>2.61</v>
      </c>
      <c r="K465" s="26" t="s">
        <v>18</v>
      </c>
      <c r="L465" s="55" t="s">
        <v>122</v>
      </c>
      <c r="M465" s="55"/>
      <c r="N465" s="26">
        <v>62</v>
      </c>
      <c r="O465" s="26" t="s">
        <v>101</v>
      </c>
    </row>
    <row r="466" spans="1:15" ht="23.1" customHeight="1" x14ac:dyDescent="0.25">
      <c r="A466" s="26">
        <f t="shared" si="15"/>
        <v>465</v>
      </c>
      <c r="B466" s="46">
        <v>2051063964</v>
      </c>
      <c r="C466" s="285" t="str">
        <f t="shared" si="14"/>
        <v>Phạm Việt Hùng</v>
      </c>
      <c r="D466" s="280" t="s">
        <v>1062</v>
      </c>
      <c r="E466" s="281" t="s">
        <v>182</v>
      </c>
      <c r="F466" s="282" t="s">
        <v>577</v>
      </c>
      <c r="G466" s="26" t="s">
        <v>10</v>
      </c>
      <c r="H466" s="26" t="s">
        <v>11</v>
      </c>
      <c r="I466" s="26" t="s">
        <v>395</v>
      </c>
      <c r="J466" s="283">
        <v>2.48</v>
      </c>
      <c r="K466" s="26" t="s">
        <v>784</v>
      </c>
      <c r="L466" s="55" t="s">
        <v>122</v>
      </c>
      <c r="M466" s="55"/>
      <c r="N466" s="26">
        <v>62</v>
      </c>
      <c r="O466" s="26" t="s">
        <v>101</v>
      </c>
    </row>
    <row r="467" spans="1:15" ht="23.1" customHeight="1" x14ac:dyDescent="0.25">
      <c r="A467" s="26">
        <f t="shared" si="15"/>
        <v>466</v>
      </c>
      <c r="B467" s="46">
        <v>2051063925</v>
      </c>
      <c r="C467" s="285" t="str">
        <f t="shared" si="14"/>
        <v>Phạm Trọng Nghĩa</v>
      </c>
      <c r="D467" s="280" t="s">
        <v>1643</v>
      </c>
      <c r="E467" s="281" t="s">
        <v>31</v>
      </c>
      <c r="F467" s="282" t="s">
        <v>222</v>
      </c>
      <c r="G467" s="26" t="s">
        <v>10</v>
      </c>
      <c r="H467" s="26" t="s">
        <v>11</v>
      </c>
      <c r="I467" s="26" t="s">
        <v>395</v>
      </c>
      <c r="J467" s="283">
        <v>2.72</v>
      </c>
      <c r="K467" s="26" t="s">
        <v>18</v>
      </c>
      <c r="L467" s="55" t="s">
        <v>122</v>
      </c>
      <c r="M467" s="55"/>
      <c r="N467" s="26">
        <v>62</v>
      </c>
      <c r="O467" s="26" t="s">
        <v>101</v>
      </c>
    </row>
    <row r="468" spans="1:15" ht="23.1" customHeight="1" x14ac:dyDescent="0.25">
      <c r="A468" s="26">
        <f t="shared" si="15"/>
        <v>467</v>
      </c>
      <c r="B468" s="46">
        <v>2051063477</v>
      </c>
      <c r="C468" s="285" t="str">
        <f t="shared" si="14"/>
        <v>Nguyễn Khắc Thắng</v>
      </c>
      <c r="D468" s="280" t="s">
        <v>1285</v>
      </c>
      <c r="E468" s="281" t="s">
        <v>92</v>
      </c>
      <c r="F468" s="282" t="s">
        <v>517</v>
      </c>
      <c r="G468" s="26" t="s">
        <v>10</v>
      </c>
      <c r="H468" s="26" t="s">
        <v>11</v>
      </c>
      <c r="I468" s="26" t="s">
        <v>395</v>
      </c>
      <c r="J468" s="283">
        <v>2.2000000000000002</v>
      </c>
      <c r="K468" s="26" t="s">
        <v>13</v>
      </c>
      <c r="L468" s="55" t="s">
        <v>122</v>
      </c>
      <c r="M468" s="55"/>
      <c r="N468" s="26">
        <v>62</v>
      </c>
      <c r="O468" s="26" t="s">
        <v>101</v>
      </c>
    </row>
    <row r="469" spans="1:15" ht="23.1" customHeight="1" x14ac:dyDescent="0.25">
      <c r="A469" s="26">
        <f t="shared" si="15"/>
        <v>468</v>
      </c>
      <c r="B469" s="46">
        <v>2051063686</v>
      </c>
      <c r="C469" s="285" t="str">
        <f t="shared" si="14"/>
        <v>Nguyễn Quang Trung</v>
      </c>
      <c r="D469" s="280" t="s">
        <v>193</v>
      </c>
      <c r="E469" s="281" t="s">
        <v>172</v>
      </c>
      <c r="F469" s="282" t="s">
        <v>748</v>
      </c>
      <c r="G469" s="26" t="s">
        <v>10</v>
      </c>
      <c r="H469" s="26" t="s">
        <v>11</v>
      </c>
      <c r="I469" s="26" t="s">
        <v>395</v>
      </c>
      <c r="J469" s="283">
        <v>3.04</v>
      </c>
      <c r="K469" s="26" t="s">
        <v>18</v>
      </c>
      <c r="L469" s="55" t="s">
        <v>122</v>
      </c>
      <c r="M469" s="55"/>
      <c r="N469" s="26">
        <v>62</v>
      </c>
      <c r="O469" s="26" t="s">
        <v>101</v>
      </c>
    </row>
    <row r="470" spans="1:15" ht="23.1" customHeight="1" x14ac:dyDescent="0.25">
      <c r="A470" s="26">
        <f t="shared" si="15"/>
        <v>469</v>
      </c>
      <c r="B470" s="46">
        <v>2151173811</v>
      </c>
      <c r="C470" s="285" t="str">
        <f t="shared" si="14"/>
        <v>Nguyễn Phi Phong</v>
      </c>
      <c r="D470" s="280" t="s">
        <v>1644</v>
      </c>
      <c r="E470" s="281" t="s">
        <v>33</v>
      </c>
      <c r="F470" s="282" t="s">
        <v>1645</v>
      </c>
      <c r="G470" s="26" t="s">
        <v>10</v>
      </c>
      <c r="H470" s="26" t="s">
        <v>11</v>
      </c>
      <c r="I470" s="26" t="s">
        <v>1718</v>
      </c>
      <c r="J470" s="283">
        <v>3.85</v>
      </c>
      <c r="K470" s="26" t="s">
        <v>200</v>
      </c>
      <c r="L470" s="55" t="s">
        <v>113</v>
      </c>
      <c r="M470" s="55"/>
      <c r="N470" s="26">
        <v>63</v>
      </c>
      <c r="O470" s="26" t="s">
        <v>101</v>
      </c>
    </row>
    <row r="471" spans="1:15" ht="24.95" customHeight="1" x14ac:dyDescent="0.25">
      <c r="A471" s="26">
        <f t="shared" si="15"/>
        <v>470</v>
      </c>
      <c r="B471" s="46">
        <v>1351012062</v>
      </c>
      <c r="C471" s="285" t="str">
        <f t="shared" si="14"/>
        <v>Ngô Bá Tiến</v>
      </c>
      <c r="D471" s="280" t="s">
        <v>1039</v>
      </c>
      <c r="E471" s="281" t="s">
        <v>78</v>
      </c>
      <c r="F471" s="282" t="s">
        <v>1040</v>
      </c>
      <c r="G471" s="26" t="s">
        <v>10</v>
      </c>
      <c r="H471" s="26" t="s">
        <v>11</v>
      </c>
      <c r="I471" s="26" t="s">
        <v>1646</v>
      </c>
      <c r="J471" s="283">
        <v>2.08</v>
      </c>
      <c r="K471" s="26" t="s">
        <v>13</v>
      </c>
      <c r="L471" s="55" t="s">
        <v>813</v>
      </c>
      <c r="M471" s="55" t="s">
        <v>817</v>
      </c>
      <c r="N471" s="26">
        <v>55</v>
      </c>
      <c r="O471" s="26" t="s">
        <v>403</v>
      </c>
    </row>
    <row r="472" spans="1:15" ht="24.95" customHeight="1" x14ac:dyDescent="0.25">
      <c r="A472" s="26">
        <f t="shared" si="15"/>
        <v>471</v>
      </c>
      <c r="B472" s="46">
        <v>1351011135</v>
      </c>
      <c r="C472" s="285" t="str">
        <f t="shared" si="14"/>
        <v>Đoàn Thị Lệ</v>
      </c>
      <c r="D472" s="280" t="s">
        <v>645</v>
      </c>
      <c r="E472" s="281" t="s">
        <v>675</v>
      </c>
      <c r="F472" s="282" t="s">
        <v>1041</v>
      </c>
      <c r="G472" s="26" t="s">
        <v>106</v>
      </c>
      <c r="H472" s="26" t="s">
        <v>11</v>
      </c>
      <c r="I472" s="26" t="s">
        <v>1647</v>
      </c>
      <c r="J472" s="283">
        <v>2.34</v>
      </c>
      <c r="K472" s="26" t="s">
        <v>784</v>
      </c>
      <c r="L472" s="55" t="s">
        <v>813</v>
      </c>
      <c r="M472" s="55" t="s">
        <v>814</v>
      </c>
      <c r="N472" s="26">
        <v>55</v>
      </c>
      <c r="O472" s="26" t="s">
        <v>403</v>
      </c>
    </row>
    <row r="473" spans="1:15" ht="24.95" customHeight="1" x14ac:dyDescent="0.25">
      <c r="A473" s="26">
        <f t="shared" si="15"/>
        <v>472</v>
      </c>
      <c r="B473" s="46">
        <v>1451081051</v>
      </c>
      <c r="C473" s="285" t="str">
        <f t="shared" si="14"/>
        <v>Trần Văn Thao</v>
      </c>
      <c r="D473" s="280" t="s">
        <v>397</v>
      </c>
      <c r="E473" s="281" t="s">
        <v>829</v>
      </c>
      <c r="F473" s="282" t="s">
        <v>1042</v>
      </c>
      <c r="G473" s="26" t="s">
        <v>10</v>
      </c>
      <c r="H473" s="26" t="s">
        <v>11</v>
      </c>
      <c r="I473" s="26" t="s">
        <v>1648</v>
      </c>
      <c r="J473" s="283">
        <v>2.02</v>
      </c>
      <c r="K473" s="26" t="s">
        <v>13</v>
      </c>
      <c r="L473" s="55" t="s">
        <v>815</v>
      </c>
      <c r="M473" s="55" t="s">
        <v>815</v>
      </c>
      <c r="N473" s="26">
        <v>56</v>
      </c>
      <c r="O473" s="26" t="s">
        <v>403</v>
      </c>
    </row>
    <row r="474" spans="1:15" ht="24.95" customHeight="1" x14ac:dyDescent="0.25">
      <c r="A474" s="26">
        <f t="shared" si="15"/>
        <v>473</v>
      </c>
      <c r="B474" s="46">
        <v>1451012083</v>
      </c>
      <c r="C474" s="285" t="str">
        <f t="shared" si="14"/>
        <v>Lương Văn Thành</v>
      </c>
      <c r="D474" s="280" t="s">
        <v>1043</v>
      </c>
      <c r="E474" s="281" t="s">
        <v>186</v>
      </c>
      <c r="F474" s="282" t="s">
        <v>1044</v>
      </c>
      <c r="G474" s="26" t="s">
        <v>10</v>
      </c>
      <c r="H474" s="26" t="s">
        <v>11</v>
      </c>
      <c r="I474" s="26" t="s">
        <v>1649</v>
      </c>
      <c r="J474" s="283">
        <v>2</v>
      </c>
      <c r="K474" s="26" t="s">
        <v>13</v>
      </c>
      <c r="L474" s="55" t="s">
        <v>817</v>
      </c>
      <c r="M474" s="55" t="s">
        <v>817</v>
      </c>
      <c r="N474" s="26">
        <v>56</v>
      </c>
      <c r="O474" s="26" t="s">
        <v>403</v>
      </c>
    </row>
    <row r="475" spans="1:15" ht="24.95" customHeight="1" x14ac:dyDescent="0.25">
      <c r="A475" s="26">
        <f t="shared" si="15"/>
        <v>474</v>
      </c>
      <c r="B475" s="46">
        <v>1551010634</v>
      </c>
      <c r="C475" s="285" t="str">
        <f t="shared" si="14"/>
        <v>Phạm Văn Đăng</v>
      </c>
      <c r="D475" s="280" t="s">
        <v>253</v>
      </c>
      <c r="E475" s="281" t="s">
        <v>197</v>
      </c>
      <c r="F475" s="282" t="s">
        <v>1045</v>
      </c>
      <c r="G475" s="26" t="s">
        <v>10</v>
      </c>
      <c r="H475" s="26" t="s">
        <v>11</v>
      </c>
      <c r="I475" s="26" t="s">
        <v>816</v>
      </c>
      <c r="J475" s="283">
        <v>2.02</v>
      </c>
      <c r="K475" s="26" t="s">
        <v>13</v>
      </c>
      <c r="L475" s="55" t="s">
        <v>817</v>
      </c>
      <c r="M475" s="55" t="s">
        <v>818</v>
      </c>
      <c r="N475" s="26">
        <v>57</v>
      </c>
      <c r="O475" s="26" t="s">
        <v>403</v>
      </c>
    </row>
    <row r="476" spans="1:15" ht="24.95" customHeight="1" x14ac:dyDescent="0.25">
      <c r="A476" s="26">
        <f t="shared" si="15"/>
        <v>475</v>
      </c>
      <c r="B476" s="46">
        <v>1651010273</v>
      </c>
      <c r="C476" s="285" t="str">
        <f t="shared" si="14"/>
        <v>Chu Huy Anh</v>
      </c>
      <c r="D476" s="280" t="s">
        <v>1053</v>
      </c>
      <c r="E476" s="281" t="s">
        <v>20</v>
      </c>
      <c r="F476" s="282" t="s">
        <v>1054</v>
      </c>
      <c r="G476" s="26" t="s">
        <v>10</v>
      </c>
      <c r="H476" s="26" t="s">
        <v>11</v>
      </c>
      <c r="I476" s="26" t="s">
        <v>1653</v>
      </c>
      <c r="J476" s="283">
        <v>2.2599999999999998</v>
      </c>
      <c r="K476" s="26" t="s">
        <v>13</v>
      </c>
      <c r="L476" s="55" t="s">
        <v>817</v>
      </c>
      <c r="M476" s="55" t="s">
        <v>1720</v>
      </c>
      <c r="N476" s="26">
        <v>58</v>
      </c>
      <c r="O476" s="26" t="s">
        <v>403</v>
      </c>
    </row>
    <row r="477" spans="1:15" ht="24.95" customHeight="1" x14ac:dyDescent="0.25">
      <c r="A477" s="26">
        <f t="shared" si="15"/>
        <v>476</v>
      </c>
      <c r="B477" s="46">
        <v>1551011096</v>
      </c>
      <c r="C477" s="285" t="str">
        <f t="shared" si="14"/>
        <v>Nguyễn Việt Anh</v>
      </c>
      <c r="D477" s="280" t="s">
        <v>221</v>
      </c>
      <c r="E477" s="281" t="s">
        <v>20</v>
      </c>
      <c r="F477" s="282" t="s">
        <v>1055</v>
      </c>
      <c r="G477" s="26" t="s">
        <v>10</v>
      </c>
      <c r="H477" s="26" t="s">
        <v>11</v>
      </c>
      <c r="I477" s="26" t="s">
        <v>1653</v>
      </c>
      <c r="J477" s="283">
        <v>2.08</v>
      </c>
      <c r="K477" s="26" t="s">
        <v>13</v>
      </c>
      <c r="L477" s="55" t="s">
        <v>817</v>
      </c>
      <c r="M477" s="55" t="s">
        <v>1720</v>
      </c>
      <c r="N477" s="26">
        <v>58</v>
      </c>
      <c r="O477" s="26" t="s">
        <v>403</v>
      </c>
    </row>
    <row r="478" spans="1:15" ht="24.95" customHeight="1" x14ac:dyDescent="0.25">
      <c r="A478" s="26">
        <f t="shared" si="15"/>
        <v>477</v>
      </c>
      <c r="B478" s="46">
        <v>1651010235</v>
      </c>
      <c r="C478" s="285" t="str">
        <f t="shared" si="14"/>
        <v>Nghiêm Quang Thanh</v>
      </c>
      <c r="D478" s="280" t="s">
        <v>310</v>
      </c>
      <c r="E478" s="281" t="s">
        <v>280</v>
      </c>
      <c r="F478" s="282" t="s">
        <v>1056</v>
      </c>
      <c r="G478" s="26" t="s">
        <v>10</v>
      </c>
      <c r="H478" s="26" t="s">
        <v>11</v>
      </c>
      <c r="I478" s="26" t="s">
        <v>1653</v>
      </c>
      <c r="J478" s="283">
        <v>2.16</v>
      </c>
      <c r="K478" s="26" t="s">
        <v>13</v>
      </c>
      <c r="L478" s="55" t="s">
        <v>817</v>
      </c>
      <c r="M478" s="55" t="s">
        <v>1720</v>
      </c>
      <c r="N478" s="26">
        <v>58</v>
      </c>
      <c r="O478" s="26" t="s">
        <v>403</v>
      </c>
    </row>
    <row r="479" spans="1:15" ht="24.95" customHeight="1" x14ac:dyDescent="0.25">
      <c r="A479" s="26">
        <f t="shared" si="15"/>
        <v>478</v>
      </c>
      <c r="B479" s="46">
        <v>1651010414</v>
      </c>
      <c r="C479" s="285" t="str">
        <f t="shared" si="14"/>
        <v>Tống Thị Thanh Hòa</v>
      </c>
      <c r="D479" s="280" t="s">
        <v>1057</v>
      </c>
      <c r="E479" s="281" t="s">
        <v>124</v>
      </c>
      <c r="F479" s="282" t="s">
        <v>1058</v>
      </c>
      <c r="G479" s="26" t="s">
        <v>106</v>
      </c>
      <c r="H479" s="26" t="s">
        <v>11</v>
      </c>
      <c r="I479" s="26" t="s">
        <v>820</v>
      </c>
      <c r="J479" s="283">
        <v>2.91</v>
      </c>
      <c r="K479" s="26" t="s">
        <v>18</v>
      </c>
      <c r="L479" s="55" t="s">
        <v>817</v>
      </c>
      <c r="M479" s="55" t="s">
        <v>817</v>
      </c>
      <c r="N479" s="26">
        <v>58</v>
      </c>
      <c r="O479" s="26" t="s">
        <v>403</v>
      </c>
    </row>
    <row r="480" spans="1:15" ht="24.95" customHeight="1" x14ac:dyDescent="0.25">
      <c r="A480" s="26">
        <f t="shared" si="15"/>
        <v>479</v>
      </c>
      <c r="B480" s="46">
        <v>1651040207</v>
      </c>
      <c r="C480" s="285" t="str">
        <f t="shared" si="14"/>
        <v>Chu Quang Huy</v>
      </c>
      <c r="D480" s="280" t="s">
        <v>1059</v>
      </c>
      <c r="E480" s="281" t="s">
        <v>115</v>
      </c>
      <c r="F480" s="282" t="s">
        <v>1060</v>
      </c>
      <c r="G480" s="26" t="s">
        <v>10</v>
      </c>
      <c r="H480" s="26" t="s">
        <v>11</v>
      </c>
      <c r="I480" s="26" t="s">
        <v>1654</v>
      </c>
      <c r="J480" s="283">
        <v>2</v>
      </c>
      <c r="K480" s="26" t="s">
        <v>13</v>
      </c>
      <c r="L480" s="55" t="s">
        <v>813</v>
      </c>
      <c r="M480" s="55" t="s">
        <v>814</v>
      </c>
      <c r="N480" s="26">
        <v>58</v>
      </c>
      <c r="O480" s="26" t="s">
        <v>403</v>
      </c>
    </row>
    <row r="481" spans="1:15" ht="24.95" customHeight="1" x14ac:dyDescent="0.25">
      <c r="A481" s="26">
        <f t="shared" si="15"/>
        <v>480</v>
      </c>
      <c r="B481" s="46">
        <v>1651040513</v>
      </c>
      <c r="C481" s="285" t="str">
        <f t="shared" si="14"/>
        <v>Nguyễn Hữu Hải</v>
      </c>
      <c r="D481" s="280" t="s">
        <v>335</v>
      </c>
      <c r="E481" s="281" t="s">
        <v>23</v>
      </c>
      <c r="F481" s="282" t="s">
        <v>1061</v>
      </c>
      <c r="G481" s="26" t="s">
        <v>10</v>
      </c>
      <c r="H481" s="26" t="s">
        <v>11</v>
      </c>
      <c r="I481" s="26" t="s">
        <v>821</v>
      </c>
      <c r="J481" s="283">
        <v>2.46</v>
      </c>
      <c r="K481" s="26" t="s">
        <v>784</v>
      </c>
      <c r="L481" s="55" t="s">
        <v>813</v>
      </c>
      <c r="M481" s="55" t="s">
        <v>822</v>
      </c>
      <c r="N481" s="26">
        <v>58</v>
      </c>
      <c r="O481" s="26" t="s">
        <v>403</v>
      </c>
    </row>
    <row r="482" spans="1:15" ht="24.95" customHeight="1" x14ac:dyDescent="0.25">
      <c r="A482" s="26">
        <f t="shared" si="15"/>
        <v>481</v>
      </c>
      <c r="B482" s="26" t="s">
        <v>1069</v>
      </c>
      <c r="C482" s="285" t="str">
        <f t="shared" si="14"/>
        <v>Nguyễn Quốc Khánh</v>
      </c>
      <c r="D482" s="280" t="s">
        <v>791</v>
      </c>
      <c r="E482" s="281" t="s">
        <v>223</v>
      </c>
      <c r="F482" s="282" t="s">
        <v>1070</v>
      </c>
      <c r="G482" s="26" t="s">
        <v>10</v>
      </c>
      <c r="H482" s="26" t="s">
        <v>11</v>
      </c>
      <c r="I482" s="26" t="s">
        <v>1659</v>
      </c>
      <c r="J482" s="283">
        <v>2.0099999999999998</v>
      </c>
      <c r="K482" s="26" t="s">
        <v>13</v>
      </c>
      <c r="L482" s="55" t="s">
        <v>402</v>
      </c>
      <c r="M482" s="55"/>
      <c r="N482" s="26">
        <v>59</v>
      </c>
      <c r="O482" s="26" t="s">
        <v>403</v>
      </c>
    </row>
    <row r="483" spans="1:15" ht="24.95" customHeight="1" x14ac:dyDescent="0.25">
      <c r="A483" s="26">
        <f t="shared" si="15"/>
        <v>482</v>
      </c>
      <c r="B483" s="46">
        <v>1551012804</v>
      </c>
      <c r="C483" s="285" t="str">
        <f t="shared" si="14"/>
        <v>Vũ Đình Mạnh</v>
      </c>
      <c r="D483" s="280" t="s">
        <v>353</v>
      </c>
      <c r="E483" s="281" t="s">
        <v>62</v>
      </c>
      <c r="F483" s="282" t="s">
        <v>1071</v>
      </c>
      <c r="G483" s="26" t="s">
        <v>10</v>
      </c>
      <c r="H483" s="26" t="s">
        <v>11</v>
      </c>
      <c r="I483" s="26" t="s">
        <v>1660</v>
      </c>
      <c r="J483" s="283">
        <v>2.7</v>
      </c>
      <c r="K483" s="26" t="s">
        <v>18</v>
      </c>
      <c r="L483" s="55" t="s">
        <v>402</v>
      </c>
      <c r="M483" s="55"/>
      <c r="N483" s="26">
        <v>59</v>
      </c>
      <c r="O483" s="26" t="s">
        <v>403</v>
      </c>
    </row>
    <row r="484" spans="1:15" ht="24.95" customHeight="1" x14ac:dyDescent="0.25">
      <c r="A484" s="26">
        <f t="shared" si="15"/>
        <v>483</v>
      </c>
      <c r="B484" s="26" t="s">
        <v>1072</v>
      </c>
      <c r="C484" s="285" t="str">
        <f t="shared" si="14"/>
        <v>Phan Bùi Quang Huy</v>
      </c>
      <c r="D484" s="280" t="s">
        <v>1073</v>
      </c>
      <c r="E484" s="281" t="s">
        <v>115</v>
      </c>
      <c r="F484" s="282" t="s">
        <v>1074</v>
      </c>
      <c r="G484" s="26" t="s">
        <v>10</v>
      </c>
      <c r="H484" s="26" t="s">
        <v>11</v>
      </c>
      <c r="I484" s="26" t="s">
        <v>823</v>
      </c>
      <c r="J484" s="283">
        <v>2.0299999999999998</v>
      </c>
      <c r="K484" s="26" t="s">
        <v>13</v>
      </c>
      <c r="L484" s="55" t="s">
        <v>410</v>
      </c>
      <c r="M484" s="55" t="s">
        <v>786</v>
      </c>
      <c r="N484" s="26">
        <v>59</v>
      </c>
      <c r="O484" s="26" t="s">
        <v>403</v>
      </c>
    </row>
    <row r="485" spans="1:15" ht="24.95" customHeight="1" x14ac:dyDescent="0.25">
      <c r="A485" s="26">
        <f t="shared" si="15"/>
        <v>484</v>
      </c>
      <c r="B485" s="26" t="s">
        <v>1075</v>
      </c>
      <c r="C485" s="285" t="str">
        <f t="shared" si="14"/>
        <v>Nguyễn Đình Kiên</v>
      </c>
      <c r="D485" s="280" t="s">
        <v>209</v>
      </c>
      <c r="E485" s="281" t="s">
        <v>44</v>
      </c>
      <c r="F485" s="282" t="s">
        <v>1076</v>
      </c>
      <c r="G485" s="26" t="s">
        <v>10</v>
      </c>
      <c r="H485" s="26" t="s">
        <v>11</v>
      </c>
      <c r="I485" s="26" t="s">
        <v>824</v>
      </c>
      <c r="J485" s="283">
        <v>2.0099999999999998</v>
      </c>
      <c r="K485" s="26" t="s">
        <v>13</v>
      </c>
      <c r="L485" s="55" t="s">
        <v>410</v>
      </c>
      <c r="M485" s="55" t="s">
        <v>786</v>
      </c>
      <c r="N485" s="26">
        <v>59</v>
      </c>
      <c r="O485" s="26" t="s">
        <v>403</v>
      </c>
    </row>
    <row r="486" spans="1:15" ht="24.95" customHeight="1" x14ac:dyDescent="0.25">
      <c r="A486" s="26">
        <f t="shared" si="15"/>
        <v>485</v>
      </c>
      <c r="B486" s="26" t="s">
        <v>1077</v>
      </c>
      <c r="C486" s="285" t="str">
        <f t="shared" si="14"/>
        <v>Lê Văn Đức</v>
      </c>
      <c r="D486" s="280" t="s">
        <v>45</v>
      </c>
      <c r="E486" s="281" t="s">
        <v>89</v>
      </c>
      <c r="F486" s="282" t="s">
        <v>1014</v>
      </c>
      <c r="G486" s="26" t="s">
        <v>10</v>
      </c>
      <c r="H486" s="26" t="s">
        <v>11</v>
      </c>
      <c r="I486" s="26" t="s">
        <v>826</v>
      </c>
      <c r="J486" s="283">
        <v>2.04</v>
      </c>
      <c r="K486" s="26" t="s">
        <v>13</v>
      </c>
      <c r="L486" s="55" t="s">
        <v>410</v>
      </c>
      <c r="M486" s="55" t="s">
        <v>786</v>
      </c>
      <c r="N486" s="26">
        <v>59</v>
      </c>
      <c r="O486" s="26" t="s">
        <v>403</v>
      </c>
    </row>
    <row r="487" spans="1:15" ht="24.95" customHeight="1" x14ac:dyDescent="0.25">
      <c r="A487" s="26">
        <f t="shared" si="15"/>
        <v>486</v>
      </c>
      <c r="B487" s="26" t="s">
        <v>1078</v>
      </c>
      <c r="C487" s="285" t="str">
        <f t="shared" si="14"/>
        <v>Bùi Đức Thắng</v>
      </c>
      <c r="D487" s="280" t="s">
        <v>330</v>
      </c>
      <c r="E487" s="281" t="s">
        <v>92</v>
      </c>
      <c r="F487" s="282" t="s">
        <v>1079</v>
      </c>
      <c r="G487" s="26" t="s">
        <v>10</v>
      </c>
      <c r="H487" s="26" t="s">
        <v>11</v>
      </c>
      <c r="I487" s="26" t="s">
        <v>826</v>
      </c>
      <c r="J487" s="283">
        <v>2.13</v>
      </c>
      <c r="K487" s="26" t="s">
        <v>13</v>
      </c>
      <c r="L487" s="55" t="s">
        <v>410</v>
      </c>
      <c r="M487" s="55" t="s">
        <v>786</v>
      </c>
      <c r="N487" s="26">
        <v>59</v>
      </c>
      <c r="O487" s="26" t="s">
        <v>403</v>
      </c>
    </row>
    <row r="488" spans="1:15" ht="24.95" customHeight="1" x14ac:dyDescent="0.25">
      <c r="A488" s="26">
        <f t="shared" si="15"/>
        <v>487</v>
      </c>
      <c r="B488" s="46">
        <v>1851010162</v>
      </c>
      <c r="C488" s="285" t="str">
        <f t="shared" si="14"/>
        <v>Nguyễn Duy Đức</v>
      </c>
      <c r="D488" s="280" t="s">
        <v>84</v>
      </c>
      <c r="E488" s="281" t="s">
        <v>89</v>
      </c>
      <c r="F488" s="282" t="s">
        <v>1110</v>
      </c>
      <c r="G488" s="26" t="s">
        <v>10</v>
      </c>
      <c r="H488" s="26" t="s">
        <v>11</v>
      </c>
      <c r="I488" s="26" t="s">
        <v>828</v>
      </c>
      <c r="J488" s="283">
        <v>2.14</v>
      </c>
      <c r="K488" s="26" t="s">
        <v>13</v>
      </c>
      <c r="L488" s="55" t="s">
        <v>402</v>
      </c>
      <c r="M488" s="55" t="s">
        <v>786</v>
      </c>
      <c r="N488" s="26">
        <v>60</v>
      </c>
      <c r="O488" s="26" t="s">
        <v>403</v>
      </c>
    </row>
    <row r="489" spans="1:15" ht="24.95" customHeight="1" x14ac:dyDescent="0.25">
      <c r="A489" s="26">
        <f t="shared" si="15"/>
        <v>488</v>
      </c>
      <c r="B489" s="46">
        <v>1851010255</v>
      </c>
      <c r="C489" s="285" t="str">
        <f t="shared" si="14"/>
        <v>Lê Đình Chiến</v>
      </c>
      <c r="D489" s="280" t="s">
        <v>211</v>
      </c>
      <c r="E489" s="281" t="s">
        <v>42</v>
      </c>
      <c r="F489" s="282" t="s">
        <v>1111</v>
      </c>
      <c r="G489" s="26" t="s">
        <v>10</v>
      </c>
      <c r="H489" s="26" t="s">
        <v>11</v>
      </c>
      <c r="I489" s="26" t="s">
        <v>1667</v>
      </c>
      <c r="J489" s="283">
        <v>2</v>
      </c>
      <c r="K489" s="26" t="s">
        <v>13</v>
      </c>
      <c r="L489" s="55" t="s">
        <v>402</v>
      </c>
      <c r="M489" s="55" t="s">
        <v>786</v>
      </c>
      <c r="N489" s="26">
        <v>60</v>
      </c>
      <c r="O489" s="26" t="s">
        <v>403</v>
      </c>
    </row>
    <row r="490" spans="1:15" ht="24.95" customHeight="1" x14ac:dyDescent="0.25">
      <c r="A490" s="26">
        <f t="shared" si="15"/>
        <v>489</v>
      </c>
      <c r="B490" s="46">
        <v>1851010378</v>
      </c>
      <c r="C490" s="285" t="str">
        <f t="shared" si="14"/>
        <v>Phạm Quang Huy</v>
      </c>
      <c r="D490" s="280" t="s">
        <v>1112</v>
      </c>
      <c r="E490" s="281" t="s">
        <v>115</v>
      </c>
      <c r="F490" s="282" t="s">
        <v>1113</v>
      </c>
      <c r="G490" s="26" t="s">
        <v>10</v>
      </c>
      <c r="H490" s="26" t="s">
        <v>11</v>
      </c>
      <c r="I490" s="26" t="s">
        <v>1667</v>
      </c>
      <c r="J490" s="283">
        <v>2</v>
      </c>
      <c r="K490" s="26" t="s">
        <v>13</v>
      </c>
      <c r="L490" s="55" t="s">
        <v>402</v>
      </c>
      <c r="M490" s="55" t="s">
        <v>786</v>
      </c>
      <c r="N490" s="26">
        <v>60</v>
      </c>
      <c r="O490" s="26" t="s">
        <v>403</v>
      </c>
    </row>
    <row r="491" spans="1:15" ht="24.95" customHeight="1" x14ac:dyDescent="0.25">
      <c r="A491" s="26">
        <f t="shared" si="15"/>
        <v>490</v>
      </c>
      <c r="B491" s="46">
        <v>1851040285</v>
      </c>
      <c r="C491" s="285" t="str">
        <f t="shared" si="14"/>
        <v>Vũ Hoàng Long</v>
      </c>
      <c r="D491" s="280" t="s">
        <v>723</v>
      </c>
      <c r="E491" s="281" t="s">
        <v>91</v>
      </c>
      <c r="F491" s="282" t="s">
        <v>484</v>
      </c>
      <c r="G491" s="26" t="s">
        <v>10</v>
      </c>
      <c r="H491" s="26" t="s">
        <v>11</v>
      </c>
      <c r="I491" s="26" t="s">
        <v>831</v>
      </c>
      <c r="J491" s="283">
        <v>2.06</v>
      </c>
      <c r="K491" s="26" t="s">
        <v>13</v>
      </c>
      <c r="L491" s="55" t="s">
        <v>410</v>
      </c>
      <c r="M491" s="55" t="s">
        <v>786</v>
      </c>
      <c r="N491" s="26">
        <v>60</v>
      </c>
      <c r="O491" s="26" t="s">
        <v>403</v>
      </c>
    </row>
    <row r="492" spans="1:15" ht="24.95" customHeight="1" x14ac:dyDescent="0.25">
      <c r="A492" s="26">
        <f t="shared" si="15"/>
        <v>491</v>
      </c>
      <c r="B492" s="46">
        <v>1851040469</v>
      </c>
      <c r="C492" s="285" t="str">
        <f t="shared" si="14"/>
        <v>Hoàng Hữu Thắng</v>
      </c>
      <c r="D492" s="280" t="s">
        <v>434</v>
      </c>
      <c r="E492" s="281" t="s">
        <v>92</v>
      </c>
      <c r="F492" s="282" t="s">
        <v>1117</v>
      </c>
      <c r="G492" s="26" t="s">
        <v>10</v>
      </c>
      <c r="H492" s="26" t="s">
        <v>11</v>
      </c>
      <c r="I492" s="26" t="s">
        <v>831</v>
      </c>
      <c r="J492" s="283">
        <v>2.0299999999999998</v>
      </c>
      <c r="K492" s="26" t="s">
        <v>13</v>
      </c>
      <c r="L492" s="55" t="s">
        <v>410</v>
      </c>
      <c r="M492" s="55" t="s">
        <v>786</v>
      </c>
      <c r="N492" s="26">
        <v>60</v>
      </c>
      <c r="O492" s="26" t="s">
        <v>403</v>
      </c>
    </row>
    <row r="493" spans="1:15" ht="24.95" customHeight="1" x14ac:dyDescent="0.25">
      <c r="A493" s="26">
        <f t="shared" si="15"/>
        <v>492</v>
      </c>
      <c r="B493" s="46">
        <v>1851040443</v>
      </c>
      <c r="C493" s="285" t="str">
        <f t="shared" si="14"/>
        <v>Trần Đình Hiệp</v>
      </c>
      <c r="D493" s="280" t="s">
        <v>1118</v>
      </c>
      <c r="E493" s="281" t="s">
        <v>25</v>
      </c>
      <c r="F493" s="282" t="s">
        <v>1119</v>
      </c>
      <c r="G493" s="26" t="s">
        <v>10</v>
      </c>
      <c r="H493" s="26" t="s">
        <v>11</v>
      </c>
      <c r="I493" s="26" t="s">
        <v>832</v>
      </c>
      <c r="J493" s="283">
        <v>2.0299999999999998</v>
      </c>
      <c r="K493" s="26" t="s">
        <v>13</v>
      </c>
      <c r="L493" s="55" t="s">
        <v>410</v>
      </c>
      <c r="M493" s="55" t="s">
        <v>786</v>
      </c>
      <c r="N493" s="26">
        <v>60</v>
      </c>
      <c r="O493" s="26" t="s">
        <v>403</v>
      </c>
    </row>
    <row r="494" spans="1:15" ht="24.95" customHeight="1" x14ac:dyDescent="0.25">
      <c r="A494" s="26">
        <f t="shared" si="15"/>
        <v>493</v>
      </c>
      <c r="B494" s="46">
        <v>1951010063</v>
      </c>
      <c r="C494" s="285" t="str">
        <f t="shared" si="14"/>
        <v>Phạm Minh Anh</v>
      </c>
      <c r="D494" s="280" t="s">
        <v>140</v>
      </c>
      <c r="E494" s="281" t="s">
        <v>20</v>
      </c>
      <c r="F494" s="282" t="s">
        <v>1007</v>
      </c>
      <c r="G494" s="26" t="s">
        <v>106</v>
      </c>
      <c r="H494" s="26" t="s">
        <v>11</v>
      </c>
      <c r="I494" s="26" t="s">
        <v>401</v>
      </c>
      <c r="J494" s="283">
        <v>2.1</v>
      </c>
      <c r="K494" s="26" t="s">
        <v>13</v>
      </c>
      <c r="L494" s="55" t="s">
        <v>402</v>
      </c>
      <c r="M494" s="55"/>
      <c r="N494" s="26">
        <v>61</v>
      </c>
      <c r="O494" s="26" t="s">
        <v>403</v>
      </c>
    </row>
    <row r="495" spans="1:15" ht="24.95" customHeight="1" x14ac:dyDescent="0.25">
      <c r="A495" s="26">
        <f t="shared" si="15"/>
        <v>494</v>
      </c>
      <c r="B495" s="46">
        <v>1951010094</v>
      </c>
      <c r="C495" s="285" t="str">
        <f t="shared" si="14"/>
        <v>Lại Tiến Hưng</v>
      </c>
      <c r="D495" s="280" t="s">
        <v>1152</v>
      </c>
      <c r="E495" s="281" t="s">
        <v>28</v>
      </c>
      <c r="F495" s="282" t="s">
        <v>473</v>
      </c>
      <c r="G495" s="26" t="s">
        <v>10</v>
      </c>
      <c r="H495" s="26" t="s">
        <v>11</v>
      </c>
      <c r="I495" s="26" t="s">
        <v>401</v>
      </c>
      <c r="J495" s="283">
        <v>2.1800000000000002</v>
      </c>
      <c r="K495" s="26" t="s">
        <v>13</v>
      </c>
      <c r="L495" s="55" t="s">
        <v>402</v>
      </c>
      <c r="M495" s="55"/>
      <c r="N495" s="26">
        <v>61</v>
      </c>
      <c r="O495" s="26" t="s">
        <v>403</v>
      </c>
    </row>
    <row r="496" spans="1:15" ht="24.95" customHeight="1" x14ac:dyDescent="0.25">
      <c r="A496" s="26">
        <f t="shared" si="15"/>
        <v>495</v>
      </c>
      <c r="B496" s="46">
        <v>1951010133</v>
      </c>
      <c r="C496" s="285" t="str">
        <f t="shared" si="14"/>
        <v>Phan Ngọc Tân</v>
      </c>
      <c r="D496" s="280" t="s">
        <v>1153</v>
      </c>
      <c r="E496" s="281" t="s">
        <v>107</v>
      </c>
      <c r="F496" s="282" t="s">
        <v>1154</v>
      </c>
      <c r="G496" s="26" t="s">
        <v>10</v>
      </c>
      <c r="H496" s="26" t="s">
        <v>412</v>
      </c>
      <c r="I496" s="26" t="s">
        <v>401</v>
      </c>
      <c r="J496" s="283">
        <v>2.0499999999999998</v>
      </c>
      <c r="K496" s="26" t="s">
        <v>13</v>
      </c>
      <c r="L496" s="55" t="s">
        <v>402</v>
      </c>
      <c r="M496" s="55"/>
      <c r="N496" s="26">
        <v>61</v>
      </c>
      <c r="O496" s="26" t="s">
        <v>403</v>
      </c>
    </row>
    <row r="497" spans="1:15" ht="24.95" customHeight="1" x14ac:dyDescent="0.25">
      <c r="A497" s="26">
        <f t="shared" si="15"/>
        <v>496</v>
      </c>
      <c r="B497" s="46">
        <v>1951010146</v>
      </c>
      <c r="C497" s="285" t="str">
        <f t="shared" si="14"/>
        <v>Lê Quang Trường</v>
      </c>
      <c r="D497" s="280" t="s">
        <v>1607</v>
      </c>
      <c r="E497" s="281" t="s">
        <v>143</v>
      </c>
      <c r="F497" s="282" t="s">
        <v>1601</v>
      </c>
      <c r="G497" s="26" t="s">
        <v>10</v>
      </c>
      <c r="H497" s="26" t="s">
        <v>11</v>
      </c>
      <c r="I497" s="26" t="s">
        <v>401</v>
      </c>
      <c r="J497" s="283">
        <v>2</v>
      </c>
      <c r="K497" s="26" t="s">
        <v>13</v>
      </c>
      <c r="L497" s="55" t="s">
        <v>402</v>
      </c>
      <c r="M497" s="55"/>
      <c r="N497" s="26">
        <v>61</v>
      </c>
      <c r="O497" s="26" t="s">
        <v>403</v>
      </c>
    </row>
    <row r="498" spans="1:15" ht="24.95" customHeight="1" x14ac:dyDescent="0.25">
      <c r="A498" s="26">
        <f t="shared" si="15"/>
        <v>497</v>
      </c>
      <c r="B498" s="46">
        <v>1951111237</v>
      </c>
      <c r="C498" s="285" t="str">
        <f t="shared" si="14"/>
        <v>Nguyễn Thành Long</v>
      </c>
      <c r="D498" s="280" t="s">
        <v>379</v>
      </c>
      <c r="E498" s="281" t="s">
        <v>91</v>
      </c>
      <c r="F498" s="282" t="s">
        <v>1172</v>
      </c>
      <c r="G498" s="26" t="s">
        <v>10</v>
      </c>
      <c r="H498" s="26" t="s">
        <v>11</v>
      </c>
      <c r="I498" s="26" t="s">
        <v>406</v>
      </c>
      <c r="J498" s="283">
        <v>2.1800000000000002</v>
      </c>
      <c r="K498" s="26" t="s">
        <v>13</v>
      </c>
      <c r="L498" s="55" t="s">
        <v>407</v>
      </c>
      <c r="M498" s="55"/>
      <c r="N498" s="26">
        <v>61</v>
      </c>
      <c r="O498" s="26" t="s">
        <v>403</v>
      </c>
    </row>
    <row r="499" spans="1:15" ht="24.95" customHeight="1" x14ac:dyDescent="0.25">
      <c r="A499" s="26">
        <f t="shared" si="15"/>
        <v>498</v>
      </c>
      <c r="B499" s="46">
        <v>1951113460</v>
      </c>
      <c r="C499" s="285" t="str">
        <f t="shared" si="14"/>
        <v>Nguyễn Minh Tâm</v>
      </c>
      <c r="D499" s="280" t="s">
        <v>1745</v>
      </c>
      <c r="E499" s="281" t="s">
        <v>250</v>
      </c>
      <c r="F499" s="282" t="s">
        <v>1173</v>
      </c>
      <c r="G499" s="26" t="s">
        <v>10</v>
      </c>
      <c r="H499" s="26" t="s">
        <v>11</v>
      </c>
      <c r="I499" s="26" t="s">
        <v>406</v>
      </c>
      <c r="J499" s="283">
        <v>2.25</v>
      </c>
      <c r="K499" s="26" t="s">
        <v>13</v>
      </c>
      <c r="L499" s="55" t="s">
        <v>407</v>
      </c>
      <c r="M499" s="55"/>
      <c r="N499" s="26">
        <v>61</v>
      </c>
      <c r="O499" s="26" t="s">
        <v>403</v>
      </c>
    </row>
    <row r="500" spans="1:15" ht="24.95" customHeight="1" x14ac:dyDescent="0.25">
      <c r="A500" s="26">
        <f t="shared" si="15"/>
        <v>499</v>
      </c>
      <c r="B500" s="46">
        <v>1951040228</v>
      </c>
      <c r="C500" s="285" t="str">
        <f t="shared" si="14"/>
        <v>Lê Thị Thu Hà</v>
      </c>
      <c r="D500" s="280" t="s">
        <v>202</v>
      </c>
      <c r="E500" s="281" t="s">
        <v>411</v>
      </c>
      <c r="F500" s="282" t="s">
        <v>1178</v>
      </c>
      <c r="G500" s="26" t="s">
        <v>106</v>
      </c>
      <c r="H500" s="26" t="s">
        <v>11</v>
      </c>
      <c r="I500" s="26" t="s">
        <v>409</v>
      </c>
      <c r="J500" s="283">
        <v>2.8</v>
      </c>
      <c r="K500" s="26" t="s">
        <v>18</v>
      </c>
      <c r="L500" s="55" t="s">
        <v>410</v>
      </c>
      <c r="M500" s="55"/>
      <c r="N500" s="26">
        <v>61</v>
      </c>
      <c r="O500" s="26" t="s">
        <v>403</v>
      </c>
    </row>
    <row r="501" spans="1:15" ht="24.95" customHeight="1" x14ac:dyDescent="0.25">
      <c r="A501" s="26">
        <f t="shared" si="15"/>
        <v>500</v>
      </c>
      <c r="B501" s="46">
        <v>1951040242</v>
      </c>
      <c r="C501" s="285" t="str">
        <f t="shared" si="14"/>
        <v>Trần Văn Huấn</v>
      </c>
      <c r="D501" s="280" t="s">
        <v>397</v>
      </c>
      <c r="E501" s="281" t="s">
        <v>157</v>
      </c>
      <c r="F501" s="282" t="s">
        <v>1179</v>
      </c>
      <c r="G501" s="26" t="s">
        <v>10</v>
      </c>
      <c r="H501" s="26" t="s">
        <v>11</v>
      </c>
      <c r="I501" s="26" t="s">
        <v>409</v>
      </c>
      <c r="J501" s="283">
        <v>2.21</v>
      </c>
      <c r="K501" s="26" t="s">
        <v>13</v>
      </c>
      <c r="L501" s="55" t="s">
        <v>410</v>
      </c>
      <c r="M501" s="55"/>
      <c r="N501" s="26">
        <v>61</v>
      </c>
      <c r="O501" s="26" t="s">
        <v>403</v>
      </c>
    </row>
    <row r="502" spans="1:15" ht="24.95" customHeight="1" x14ac:dyDescent="0.25">
      <c r="A502" s="26">
        <f t="shared" si="15"/>
        <v>501</v>
      </c>
      <c r="B502" s="46">
        <v>1951040258</v>
      </c>
      <c r="C502" s="285" t="str">
        <f t="shared" si="14"/>
        <v>Lại Hoàng Nam</v>
      </c>
      <c r="D502" s="280" t="s">
        <v>1180</v>
      </c>
      <c r="E502" s="281" t="s">
        <v>10</v>
      </c>
      <c r="F502" s="282" t="s">
        <v>1181</v>
      </c>
      <c r="G502" s="26" t="s">
        <v>10</v>
      </c>
      <c r="H502" s="26" t="s">
        <v>11</v>
      </c>
      <c r="I502" s="26" t="s">
        <v>409</v>
      </c>
      <c r="J502" s="283">
        <v>2.0299999999999998</v>
      </c>
      <c r="K502" s="26" t="s">
        <v>13</v>
      </c>
      <c r="L502" s="55" t="s">
        <v>410</v>
      </c>
      <c r="M502" s="55"/>
      <c r="N502" s="26">
        <v>61</v>
      </c>
      <c r="O502" s="26" t="s">
        <v>403</v>
      </c>
    </row>
    <row r="503" spans="1:15" ht="24.95" customHeight="1" x14ac:dyDescent="0.25">
      <c r="A503" s="26">
        <f t="shared" si="15"/>
        <v>502</v>
      </c>
      <c r="B503" s="46">
        <v>1951131394</v>
      </c>
      <c r="C503" s="285" t="str">
        <f t="shared" si="14"/>
        <v>Nguyễn Đức Bình</v>
      </c>
      <c r="D503" s="280" t="s">
        <v>46</v>
      </c>
      <c r="E503" s="281" t="s">
        <v>494</v>
      </c>
      <c r="F503" s="282" t="s">
        <v>189</v>
      </c>
      <c r="G503" s="26" t="s">
        <v>10</v>
      </c>
      <c r="H503" s="26" t="s">
        <v>11</v>
      </c>
      <c r="I503" s="26" t="s">
        <v>414</v>
      </c>
      <c r="J503" s="283">
        <v>2.0099999999999998</v>
      </c>
      <c r="K503" s="26" t="s">
        <v>13</v>
      </c>
      <c r="L503" s="55" t="s">
        <v>415</v>
      </c>
      <c r="M503" s="55"/>
      <c r="N503" s="26">
        <v>61</v>
      </c>
      <c r="O503" s="26" t="s">
        <v>403</v>
      </c>
    </row>
    <row r="504" spans="1:15" ht="24.95" customHeight="1" x14ac:dyDescent="0.25">
      <c r="A504" s="26">
        <f t="shared" si="15"/>
        <v>503</v>
      </c>
      <c r="B504" s="46">
        <v>1951131397</v>
      </c>
      <c r="C504" s="285" t="str">
        <f t="shared" si="14"/>
        <v>Lê Diên Dũng</v>
      </c>
      <c r="D504" s="280" t="s">
        <v>1182</v>
      </c>
      <c r="E504" s="281" t="s">
        <v>59</v>
      </c>
      <c r="F504" s="282" t="s">
        <v>1183</v>
      </c>
      <c r="G504" s="26" t="s">
        <v>10</v>
      </c>
      <c r="H504" s="26" t="s">
        <v>11</v>
      </c>
      <c r="I504" s="26" t="s">
        <v>414</v>
      </c>
      <c r="J504" s="283">
        <v>2.09</v>
      </c>
      <c r="K504" s="26" t="s">
        <v>13</v>
      </c>
      <c r="L504" s="55" t="s">
        <v>415</v>
      </c>
      <c r="M504" s="55"/>
      <c r="N504" s="26">
        <v>61</v>
      </c>
      <c r="O504" s="26" t="s">
        <v>403</v>
      </c>
    </row>
    <row r="505" spans="1:15" ht="24.95" customHeight="1" x14ac:dyDescent="0.25">
      <c r="A505" s="26">
        <f t="shared" si="15"/>
        <v>504</v>
      </c>
      <c r="B505" s="46">
        <v>1951131406</v>
      </c>
      <c r="C505" s="285" t="str">
        <f t="shared" si="14"/>
        <v>Nguyễn Hữu Thắng</v>
      </c>
      <c r="D505" s="280" t="s">
        <v>335</v>
      </c>
      <c r="E505" s="281" t="s">
        <v>92</v>
      </c>
      <c r="F505" s="282" t="s">
        <v>449</v>
      </c>
      <c r="G505" s="26" t="s">
        <v>10</v>
      </c>
      <c r="H505" s="26" t="s">
        <v>11</v>
      </c>
      <c r="I505" s="26" t="s">
        <v>414</v>
      </c>
      <c r="J505" s="283">
        <v>2.1</v>
      </c>
      <c r="K505" s="26" t="s">
        <v>13</v>
      </c>
      <c r="L505" s="55" t="s">
        <v>415</v>
      </c>
      <c r="M505" s="55"/>
      <c r="N505" s="26">
        <v>61</v>
      </c>
      <c r="O505" s="26" t="s">
        <v>403</v>
      </c>
    </row>
    <row r="506" spans="1:15" ht="24.95" customHeight="1" x14ac:dyDescent="0.25">
      <c r="A506" s="26">
        <f t="shared" si="15"/>
        <v>505</v>
      </c>
      <c r="B506" s="46">
        <v>1951131414</v>
      </c>
      <c r="C506" s="285" t="str">
        <f t="shared" si="14"/>
        <v>Nguyễn Hữu Tuyền</v>
      </c>
      <c r="D506" s="280" t="s">
        <v>335</v>
      </c>
      <c r="E506" s="281" t="s">
        <v>655</v>
      </c>
      <c r="F506" s="282" t="s">
        <v>404</v>
      </c>
      <c r="G506" s="26" t="s">
        <v>10</v>
      </c>
      <c r="H506" s="26" t="s">
        <v>11</v>
      </c>
      <c r="I506" s="26" t="s">
        <v>414</v>
      </c>
      <c r="J506" s="283">
        <v>2</v>
      </c>
      <c r="K506" s="26" t="s">
        <v>13</v>
      </c>
      <c r="L506" s="55" t="s">
        <v>415</v>
      </c>
      <c r="M506" s="55"/>
      <c r="N506" s="26">
        <v>61</v>
      </c>
      <c r="O506" s="26" t="s">
        <v>403</v>
      </c>
    </row>
    <row r="507" spans="1:15" ht="24.95" customHeight="1" x14ac:dyDescent="0.25">
      <c r="A507" s="26">
        <f t="shared" si="15"/>
        <v>506</v>
      </c>
      <c r="B507" s="46">
        <v>2051010018</v>
      </c>
      <c r="C507" s="285" t="str">
        <f t="shared" si="14"/>
        <v>Bùi Đình Bảng</v>
      </c>
      <c r="D507" s="280" t="s">
        <v>1279</v>
      </c>
      <c r="E507" s="281" t="s">
        <v>1280</v>
      </c>
      <c r="F507" s="282" t="s">
        <v>278</v>
      </c>
      <c r="G507" s="26" t="s">
        <v>10</v>
      </c>
      <c r="H507" s="26" t="s">
        <v>11</v>
      </c>
      <c r="I507" s="26" t="s">
        <v>1677</v>
      </c>
      <c r="J507" s="283">
        <v>2.2400000000000002</v>
      </c>
      <c r="K507" s="26" t="s">
        <v>13</v>
      </c>
      <c r="L507" s="55" t="s">
        <v>402</v>
      </c>
      <c r="M507" s="55"/>
      <c r="N507" s="26">
        <v>62</v>
      </c>
      <c r="O507" s="26" t="s">
        <v>403</v>
      </c>
    </row>
    <row r="508" spans="1:15" ht="24.95" customHeight="1" x14ac:dyDescent="0.25">
      <c r="A508" s="26">
        <f t="shared" si="15"/>
        <v>507</v>
      </c>
      <c r="B508" s="46">
        <v>2051013040</v>
      </c>
      <c r="C508" s="285" t="str">
        <f t="shared" si="14"/>
        <v>Phạm Mai Gia Bảo</v>
      </c>
      <c r="D508" s="280" t="s">
        <v>1281</v>
      </c>
      <c r="E508" s="281" t="s">
        <v>178</v>
      </c>
      <c r="F508" s="282" t="s">
        <v>546</v>
      </c>
      <c r="G508" s="26" t="s">
        <v>10</v>
      </c>
      <c r="H508" s="26" t="s">
        <v>11</v>
      </c>
      <c r="I508" s="26" t="s">
        <v>1677</v>
      </c>
      <c r="J508" s="283">
        <v>2.39</v>
      </c>
      <c r="K508" s="26" t="s">
        <v>784</v>
      </c>
      <c r="L508" s="55" t="s">
        <v>402</v>
      </c>
      <c r="M508" s="55"/>
      <c r="N508" s="26">
        <v>62</v>
      </c>
      <c r="O508" s="26" t="s">
        <v>403</v>
      </c>
    </row>
    <row r="509" spans="1:15" ht="24.95" customHeight="1" x14ac:dyDescent="0.25">
      <c r="A509" s="26">
        <f t="shared" si="15"/>
        <v>508</v>
      </c>
      <c r="B509" s="46">
        <v>2051013002</v>
      </c>
      <c r="C509" s="285" t="str">
        <f t="shared" si="14"/>
        <v>Nguyễn Gia Chung</v>
      </c>
      <c r="D509" s="280" t="s">
        <v>394</v>
      </c>
      <c r="E509" s="281" t="s">
        <v>194</v>
      </c>
      <c r="F509" s="282" t="s">
        <v>289</v>
      </c>
      <c r="G509" s="26" t="s">
        <v>10</v>
      </c>
      <c r="H509" s="26" t="s">
        <v>11</v>
      </c>
      <c r="I509" s="26" t="s">
        <v>1677</v>
      </c>
      <c r="J509" s="283">
        <v>2.91</v>
      </c>
      <c r="K509" s="26" t="s">
        <v>18</v>
      </c>
      <c r="L509" s="55" t="s">
        <v>402</v>
      </c>
      <c r="M509" s="55"/>
      <c r="N509" s="26">
        <v>62</v>
      </c>
      <c r="O509" s="26" t="s">
        <v>403</v>
      </c>
    </row>
    <row r="510" spans="1:15" ht="24.95" customHeight="1" x14ac:dyDescent="0.25">
      <c r="A510" s="26">
        <f t="shared" si="15"/>
        <v>509</v>
      </c>
      <c r="B510" s="46">
        <v>2051013008</v>
      </c>
      <c r="C510" s="285" t="str">
        <f t="shared" si="14"/>
        <v>Hà Mạnh Cường</v>
      </c>
      <c r="D510" s="280" t="s">
        <v>1002</v>
      </c>
      <c r="E510" s="281" t="s">
        <v>264</v>
      </c>
      <c r="F510" s="282" t="s">
        <v>227</v>
      </c>
      <c r="G510" s="26" t="s">
        <v>10</v>
      </c>
      <c r="H510" s="26" t="s">
        <v>170</v>
      </c>
      <c r="I510" s="26" t="s">
        <v>1677</v>
      </c>
      <c r="J510" s="283">
        <v>2.95</v>
      </c>
      <c r="K510" s="26" t="s">
        <v>18</v>
      </c>
      <c r="L510" s="55" t="s">
        <v>402</v>
      </c>
      <c r="M510" s="55"/>
      <c r="N510" s="26">
        <v>62</v>
      </c>
      <c r="O510" s="26" t="s">
        <v>403</v>
      </c>
    </row>
    <row r="511" spans="1:15" ht="24.95" customHeight="1" x14ac:dyDescent="0.25">
      <c r="A511" s="26">
        <f t="shared" si="15"/>
        <v>510</v>
      </c>
      <c r="B511" s="46">
        <v>2051010025</v>
      </c>
      <c r="C511" s="285" t="str">
        <f t="shared" si="14"/>
        <v>Bùi Xuân Diệu</v>
      </c>
      <c r="D511" s="280" t="s">
        <v>38</v>
      </c>
      <c r="E511" s="281" t="s">
        <v>468</v>
      </c>
      <c r="F511" s="282" t="s">
        <v>763</v>
      </c>
      <c r="G511" s="26" t="s">
        <v>10</v>
      </c>
      <c r="H511" s="26" t="s">
        <v>11</v>
      </c>
      <c r="I511" s="26" t="s">
        <v>1677</v>
      </c>
      <c r="J511" s="283">
        <v>2.16</v>
      </c>
      <c r="K511" s="26" t="s">
        <v>13</v>
      </c>
      <c r="L511" s="55" t="s">
        <v>402</v>
      </c>
      <c r="M511" s="55"/>
      <c r="N511" s="26">
        <v>62</v>
      </c>
      <c r="O511" s="26" t="s">
        <v>403</v>
      </c>
    </row>
    <row r="512" spans="1:15" ht="24.95" customHeight="1" x14ac:dyDescent="0.25">
      <c r="A512" s="26">
        <f t="shared" si="15"/>
        <v>511</v>
      </c>
      <c r="B512" s="46">
        <v>2051012385</v>
      </c>
      <c r="C512" s="285" t="str">
        <f t="shared" si="14"/>
        <v>Trần Công Du</v>
      </c>
      <c r="D512" s="280" t="s">
        <v>1282</v>
      </c>
      <c r="E512" s="281" t="s">
        <v>1283</v>
      </c>
      <c r="F512" s="282" t="s">
        <v>276</v>
      </c>
      <c r="G512" s="26" t="s">
        <v>10</v>
      </c>
      <c r="H512" s="26" t="s">
        <v>11</v>
      </c>
      <c r="I512" s="26" t="s">
        <v>1677</v>
      </c>
      <c r="J512" s="283">
        <v>3.76</v>
      </c>
      <c r="K512" s="26" t="s">
        <v>200</v>
      </c>
      <c r="L512" s="55" t="s">
        <v>402</v>
      </c>
      <c r="M512" s="55"/>
      <c r="N512" s="26">
        <v>62</v>
      </c>
      <c r="O512" s="26" t="s">
        <v>403</v>
      </c>
    </row>
    <row r="513" spans="1:15" ht="24.95" customHeight="1" x14ac:dyDescent="0.25">
      <c r="A513" s="26">
        <f t="shared" si="15"/>
        <v>512</v>
      </c>
      <c r="B513" s="46">
        <v>2051013021</v>
      </c>
      <c r="C513" s="285" t="str">
        <f t="shared" si="14"/>
        <v>Lô Anh Đức</v>
      </c>
      <c r="D513" s="280" t="s">
        <v>1284</v>
      </c>
      <c r="E513" s="281" t="s">
        <v>89</v>
      </c>
      <c r="F513" s="282" t="s">
        <v>348</v>
      </c>
      <c r="G513" s="26" t="s">
        <v>10</v>
      </c>
      <c r="H513" s="26" t="s">
        <v>11</v>
      </c>
      <c r="I513" s="26" t="s">
        <v>1677</v>
      </c>
      <c r="J513" s="283">
        <v>2.67</v>
      </c>
      <c r="K513" s="26" t="s">
        <v>18</v>
      </c>
      <c r="L513" s="55" t="s">
        <v>402</v>
      </c>
      <c r="M513" s="55"/>
      <c r="N513" s="26">
        <v>62</v>
      </c>
      <c r="O513" s="26" t="s">
        <v>403</v>
      </c>
    </row>
    <row r="514" spans="1:15" ht="24.95" customHeight="1" x14ac:dyDescent="0.25">
      <c r="A514" s="26">
        <f t="shared" si="15"/>
        <v>513</v>
      </c>
      <c r="B514" s="46">
        <v>2051013001</v>
      </c>
      <c r="C514" s="285" t="str">
        <f t="shared" si="14"/>
        <v>Nguyễn Khắc Đức</v>
      </c>
      <c r="D514" s="280" t="s">
        <v>1285</v>
      </c>
      <c r="E514" s="281" t="s">
        <v>89</v>
      </c>
      <c r="F514" s="282" t="s">
        <v>624</v>
      </c>
      <c r="G514" s="26" t="s">
        <v>10</v>
      </c>
      <c r="H514" s="26" t="s">
        <v>11</v>
      </c>
      <c r="I514" s="26" t="s">
        <v>1677</v>
      </c>
      <c r="J514" s="283">
        <v>3.45</v>
      </c>
      <c r="K514" s="26" t="s">
        <v>83</v>
      </c>
      <c r="L514" s="55" t="s">
        <v>402</v>
      </c>
      <c r="M514" s="55"/>
      <c r="N514" s="26">
        <v>62</v>
      </c>
      <c r="O514" s="26" t="s">
        <v>403</v>
      </c>
    </row>
    <row r="515" spans="1:15" ht="24.95" customHeight="1" x14ac:dyDescent="0.25">
      <c r="A515" s="26">
        <f t="shared" si="15"/>
        <v>514</v>
      </c>
      <c r="B515" s="46">
        <v>2051012355</v>
      </c>
      <c r="C515" s="285" t="str">
        <f t="shared" ref="C515:C578" si="16">D515&amp;" "&amp;E515</f>
        <v>Trần Thị Hiền</v>
      </c>
      <c r="D515" s="280" t="s">
        <v>342</v>
      </c>
      <c r="E515" s="281" t="s">
        <v>119</v>
      </c>
      <c r="F515" s="282" t="s">
        <v>676</v>
      </c>
      <c r="G515" s="26" t="s">
        <v>106</v>
      </c>
      <c r="H515" s="26" t="s">
        <v>11</v>
      </c>
      <c r="I515" s="26" t="s">
        <v>1677</v>
      </c>
      <c r="J515" s="283">
        <v>2.52</v>
      </c>
      <c r="K515" s="26" t="s">
        <v>18</v>
      </c>
      <c r="L515" s="55" t="s">
        <v>402</v>
      </c>
      <c r="M515" s="55"/>
      <c r="N515" s="26">
        <v>62</v>
      </c>
      <c r="O515" s="26" t="s">
        <v>403</v>
      </c>
    </row>
    <row r="516" spans="1:15" ht="24.95" customHeight="1" x14ac:dyDescent="0.25">
      <c r="A516" s="26">
        <f t="shared" ref="A516:A579" si="17">+A515+1</f>
        <v>515</v>
      </c>
      <c r="B516" s="46">
        <v>2051010039</v>
      </c>
      <c r="C516" s="285" t="str">
        <f t="shared" si="16"/>
        <v>Nguyễn Quang Hiếu</v>
      </c>
      <c r="D516" s="280" t="s">
        <v>193</v>
      </c>
      <c r="E516" s="281" t="s">
        <v>148</v>
      </c>
      <c r="F516" s="282" t="s">
        <v>612</v>
      </c>
      <c r="G516" s="26" t="s">
        <v>10</v>
      </c>
      <c r="H516" s="26" t="s">
        <v>11</v>
      </c>
      <c r="I516" s="26" t="s">
        <v>1677</v>
      </c>
      <c r="J516" s="283">
        <v>2.58</v>
      </c>
      <c r="K516" s="26" t="s">
        <v>18</v>
      </c>
      <c r="L516" s="55" t="s">
        <v>402</v>
      </c>
      <c r="M516" s="55"/>
      <c r="N516" s="26">
        <v>62</v>
      </c>
      <c r="O516" s="26" t="s">
        <v>403</v>
      </c>
    </row>
    <row r="517" spans="1:15" ht="24.95" customHeight="1" x14ac:dyDescent="0.25">
      <c r="A517" s="26">
        <f t="shared" si="17"/>
        <v>516</v>
      </c>
      <c r="B517" s="46">
        <v>2051013019</v>
      </c>
      <c r="C517" s="285" t="str">
        <f t="shared" si="16"/>
        <v>Đỗ Lai Hoàng</v>
      </c>
      <c r="D517" s="280" t="s">
        <v>1286</v>
      </c>
      <c r="E517" s="281" t="s">
        <v>17</v>
      </c>
      <c r="F517" s="282" t="s">
        <v>303</v>
      </c>
      <c r="G517" s="26" t="s">
        <v>10</v>
      </c>
      <c r="H517" s="26" t="s">
        <v>11</v>
      </c>
      <c r="I517" s="26" t="s">
        <v>1677</v>
      </c>
      <c r="J517" s="283">
        <v>2.7</v>
      </c>
      <c r="K517" s="26" t="s">
        <v>18</v>
      </c>
      <c r="L517" s="55" t="s">
        <v>402</v>
      </c>
      <c r="M517" s="55"/>
      <c r="N517" s="26">
        <v>62</v>
      </c>
      <c r="O517" s="26" t="s">
        <v>403</v>
      </c>
    </row>
    <row r="518" spans="1:15" ht="24.95" customHeight="1" x14ac:dyDescent="0.25">
      <c r="A518" s="26">
        <f t="shared" si="17"/>
        <v>517</v>
      </c>
      <c r="B518" s="46">
        <v>2051012390</v>
      </c>
      <c r="C518" s="285" t="str">
        <f t="shared" si="16"/>
        <v>Bùi Phi Hùng</v>
      </c>
      <c r="D518" s="280" t="s">
        <v>1287</v>
      </c>
      <c r="E518" s="281" t="s">
        <v>182</v>
      </c>
      <c r="F518" s="282" t="s">
        <v>512</v>
      </c>
      <c r="G518" s="26" t="s">
        <v>10</v>
      </c>
      <c r="H518" s="26" t="s">
        <v>11</v>
      </c>
      <c r="I518" s="26" t="s">
        <v>1677</v>
      </c>
      <c r="J518" s="283">
        <v>3.36</v>
      </c>
      <c r="K518" s="26" t="s">
        <v>83</v>
      </c>
      <c r="L518" s="55" t="s">
        <v>402</v>
      </c>
      <c r="M518" s="55"/>
      <c r="N518" s="26">
        <v>62</v>
      </c>
      <c r="O518" s="26" t="s">
        <v>403</v>
      </c>
    </row>
    <row r="519" spans="1:15" ht="24.95" customHeight="1" x14ac:dyDescent="0.25">
      <c r="A519" s="26">
        <f t="shared" si="17"/>
        <v>518</v>
      </c>
      <c r="B519" s="46">
        <v>2051013020</v>
      </c>
      <c r="C519" s="285" t="str">
        <f t="shared" si="16"/>
        <v>Đỗ Văn Hùng</v>
      </c>
      <c r="D519" s="280" t="s">
        <v>117</v>
      </c>
      <c r="E519" s="281" t="s">
        <v>182</v>
      </c>
      <c r="F519" s="282" t="s">
        <v>719</v>
      </c>
      <c r="G519" s="26" t="s">
        <v>10</v>
      </c>
      <c r="H519" s="26" t="s">
        <v>11</v>
      </c>
      <c r="I519" s="26" t="s">
        <v>1677</v>
      </c>
      <c r="J519" s="283">
        <v>3.23</v>
      </c>
      <c r="K519" s="26" t="s">
        <v>83</v>
      </c>
      <c r="L519" s="55" t="s">
        <v>402</v>
      </c>
      <c r="M519" s="55"/>
      <c r="N519" s="26">
        <v>62</v>
      </c>
      <c r="O519" s="26" t="s">
        <v>403</v>
      </c>
    </row>
    <row r="520" spans="1:15" ht="24.95" customHeight="1" x14ac:dyDescent="0.25">
      <c r="A520" s="26">
        <f t="shared" si="17"/>
        <v>519</v>
      </c>
      <c r="B520" s="46">
        <v>2051013015</v>
      </c>
      <c r="C520" s="285" t="str">
        <f t="shared" si="16"/>
        <v>Đỗ Quang Huy</v>
      </c>
      <c r="D520" s="280" t="s">
        <v>109</v>
      </c>
      <c r="E520" s="281" t="s">
        <v>115</v>
      </c>
      <c r="F520" s="282" t="s">
        <v>627</v>
      </c>
      <c r="G520" s="26" t="s">
        <v>10</v>
      </c>
      <c r="H520" s="26" t="s">
        <v>11</v>
      </c>
      <c r="I520" s="26" t="s">
        <v>1677</v>
      </c>
      <c r="J520" s="283">
        <v>2.68</v>
      </c>
      <c r="K520" s="26" t="s">
        <v>18</v>
      </c>
      <c r="L520" s="55" t="s">
        <v>402</v>
      </c>
      <c r="M520" s="55"/>
      <c r="N520" s="26">
        <v>62</v>
      </c>
      <c r="O520" s="26" t="s">
        <v>403</v>
      </c>
    </row>
    <row r="521" spans="1:15" ht="24.95" customHeight="1" x14ac:dyDescent="0.25">
      <c r="A521" s="26">
        <f t="shared" si="17"/>
        <v>520</v>
      </c>
      <c r="B521" s="46">
        <v>2051054047</v>
      </c>
      <c r="C521" s="285" t="str">
        <f t="shared" si="16"/>
        <v>Nguyễn Văn Huy</v>
      </c>
      <c r="D521" s="280" t="s">
        <v>16</v>
      </c>
      <c r="E521" s="281" t="s">
        <v>115</v>
      </c>
      <c r="F521" s="282" t="s">
        <v>637</v>
      </c>
      <c r="G521" s="26" t="s">
        <v>10</v>
      </c>
      <c r="H521" s="26" t="s">
        <v>11</v>
      </c>
      <c r="I521" s="26" t="s">
        <v>1677</v>
      </c>
      <c r="J521" s="283">
        <v>3.3</v>
      </c>
      <c r="K521" s="26" t="s">
        <v>83</v>
      </c>
      <c r="L521" s="55" t="s">
        <v>402</v>
      </c>
      <c r="M521" s="55"/>
      <c r="N521" s="26">
        <v>62</v>
      </c>
      <c r="O521" s="26" t="s">
        <v>403</v>
      </c>
    </row>
    <row r="522" spans="1:15" ht="24.95" customHeight="1" x14ac:dyDescent="0.25">
      <c r="A522" s="26">
        <f t="shared" si="17"/>
        <v>521</v>
      </c>
      <c r="B522" s="46">
        <v>2051010044</v>
      </c>
      <c r="C522" s="285" t="str">
        <f t="shared" si="16"/>
        <v>Kiều Lê Khiêm</v>
      </c>
      <c r="D522" s="280" t="s">
        <v>1288</v>
      </c>
      <c r="E522" s="281" t="s">
        <v>1289</v>
      </c>
      <c r="F522" s="282" t="s">
        <v>215</v>
      </c>
      <c r="G522" s="26" t="s">
        <v>10</v>
      </c>
      <c r="H522" s="26" t="s">
        <v>11</v>
      </c>
      <c r="I522" s="26" t="s">
        <v>1677</v>
      </c>
      <c r="J522" s="283">
        <v>2.4700000000000002</v>
      </c>
      <c r="K522" s="26" t="s">
        <v>784</v>
      </c>
      <c r="L522" s="55" t="s">
        <v>402</v>
      </c>
      <c r="M522" s="55"/>
      <c r="N522" s="26">
        <v>62</v>
      </c>
      <c r="O522" s="26" t="s">
        <v>403</v>
      </c>
    </row>
    <row r="523" spans="1:15" ht="24.95" customHeight="1" x14ac:dyDescent="0.25">
      <c r="A523" s="26">
        <f t="shared" si="17"/>
        <v>522</v>
      </c>
      <c r="B523" s="46">
        <v>2051013024</v>
      </c>
      <c r="C523" s="285" t="str">
        <f t="shared" si="16"/>
        <v>Nguyễn Thùy Linh</v>
      </c>
      <c r="D523" s="280" t="s">
        <v>585</v>
      </c>
      <c r="E523" s="281" t="s">
        <v>129</v>
      </c>
      <c r="F523" s="282" t="s">
        <v>620</v>
      </c>
      <c r="G523" s="26" t="s">
        <v>106</v>
      </c>
      <c r="H523" s="26" t="s">
        <v>11</v>
      </c>
      <c r="I523" s="26" t="s">
        <v>1677</v>
      </c>
      <c r="J523" s="283">
        <v>2.84</v>
      </c>
      <c r="K523" s="26" t="s">
        <v>18</v>
      </c>
      <c r="L523" s="55" t="s">
        <v>402</v>
      </c>
      <c r="M523" s="55"/>
      <c r="N523" s="26">
        <v>62</v>
      </c>
      <c r="O523" s="26" t="s">
        <v>403</v>
      </c>
    </row>
    <row r="524" spans="1:15" ht="24.95" customHeight="1" x14ac:dyDescent="0.25">
      <c r="A524" s="26">
        <f t="shared" si="17"/>
        <v>523</v>
      </c>
      <c r="B524" s="46">
        <v>2051023280</v>
      </c>
      <c r="C524" s="285" t="str">
        <f t="shared" si="16"/>
        <v>Tạ Bích Loan</v>
      </c>
      <c r="D524" s="280" t="s">
        <v>1290</v>
      </c>
      <c r="E524" s="281" t="s">
        <v>299</v>
      </c>
      <c r="F524" s="282" t="s">
        <v>356</v>
      </c>
      <c r="G524" s="26" t="s">
        <v>106</v>
      </c>
      <c r="H524" s="26" t="s">
        <v>11</v>
      </c>
      <c r="I524" s="26" t="s">
        <v>1677</v>
      </c>
      <c r="J524" s="283">
        <v>2.82</v>
      </c>
      <c r="K524" s="26" t="s">
        <v>18</v>
      </c>
      <c r="L524" s="55" t="s">
        <v>402</v>
      </c>
      <c r="M524" s="55"/>
      <c r="N524" s="26">
        <v>62</v>
      </c>
      <c r="O524" s="26" t="s">
        <v>403</v>
      </c>
    </row>
    <row r="525" spans="1:15" ht="24.95" customHeight="1" x14ac:dyDescent="0.25">
      <c r="A525" s="26">
        <f t="shared" si="17"/>
        <v>524</v>
      </c>
      <c r="B525" s="46">
        <v>2051013006</v>
      </c>
      <c r="C525" s="285" t="str">
        <f t="shared" si="16"/>
        <v>Nguyễn Ngọc Mạnh</v>
      </c>
      <c r="D525" s="280" t="s">
        <v>296</v>
      </c>
      <c r="E525" s="281" t="s">
        <v>62</v>
      </c>
      <c r="F525" s="282" t="s">
        <v>1291</v>
      </c>
      <c r="G525" s="26" t="s">
        <v>10</v>
      </c>
      <c r="H525" s="26" t="s">
        <v>11</v>
      </c>
      <c r="I525" s="26" t="s">
        <v>1677</v>
      </c>
      <c r="J525" s="283">
        <v>2.77</v>
      </c>
      <c r="K525" s="26" t="s">
        <v>18</v>
      </c>
      <c r="L525" s="55" t="s">
        <v>402</v>
      </c>
      <c r="M525" s="55"/>
      <c r="N525" s="26">
        <v>62</v>
      </c>
      <c r="O525" s="26" t="s">
        <v>403</v>
      </c>
    </row>
    <row r="526" spans="1:15" ht="24.95" customHeight="1" x14ac:dyDescent="0.25">
      <c r="A526" s="26">
        <f t="shared" si="17"/>
        <v>525</v>
      </c>
      <c r="B526" s="46">
        <v>2051012364</v>
      </c>
      <c r="C526" s="285" t="str">
        <f t="shared" si="16"/>
        <v>Nông Đức Thanh</v>
      </c>
      <c r="D526" s="280" t="s">
        <v>1292</v>
      </c>
      <c r="E526" s="281" t="s">
        <v>280</v>
      </c>
      <c r="F526" s="282" t="s">
        <v>672</v>
      </c>
      <c r="G526" s="26" t="s">
        <v>10</v>
      </c>
      <c r="H526" s="26" t="s">
        <v>412</v>
      </c>
      <c r="I526" s="26" t="s">
        <v>1677</v>
      </c>
      <c r="J526" s="283">
        <v>2.3199999999999998</v>
      </c>
      <c r="K526" s="26" t="s">
        <v>784</v>
      </c>
      <c r="L526" s="55" t="s">
        <v>402</v>
      </c>
      <c r="M526" s="55"/>
      <c r="N526" s="26">
        <v>62</v>
      </c>
      <c r="O526" s="26" t="s">
        <v>403</v>
      </c>
    </row>
    <row r="527" spans="1:15" ht="24.95" customHeight="1" x14ac:dyDescent="0.25">
      <c r="A527" s="26">
        <f t="shared" si="17"/>
        <v>526</v>
      </c>
      <c r="B527" s="46">
        <v>2051013000</v>
      </c>
      <c r="C527" s="285" t="str">
        <f t="shared" si="16"/>
        <v>Trần Đức Thành</v>
      </c>
      <c r="D527" s="280" t="s">
        <v>97</v>
      </c>
      <c r="E527" s="281" t="s">
        <v>186</v>
      </c>
      <c r="F527" s="282" t="s">
        <v>1238</v>
      </c>
      <c r="G527" s="26" t="s">
        <v>10</v>
      </c>
      <c r="H527" s="26" t="s">
        <v>11</v>
      </c>
      <c r="I527" s="26" t="s">
        <v>1677</v>
      </c>
      <c r="J527" s="283">
        <v>3.81</v>
      </c>
      <c r="K527" s="26" t="s">
        <v>200</v>
      </c>
      <c r="L527" s="55" t="s">
        <v>402</v>
      </c>
      <c r="M527" s="55"/>
      <c r="N527" s="26">
        <v>62</v>
      </c>
      <c r="O527" s="26" t="s">
        <v>403</v>
      </c>
    </row>
    <row r="528" spans="1:15" ht="24.95" customHeight="1" x14ac:dyDescent="0.25">
      <c r="A528" s="26">
        <f t="shared" si="17"/>
        <v>527</v>
      </c>
      <c r="B528" s="46">
        <v>2051013012</v>
      </c>
      <c r="C528" s="285" t="str">
        <f t="shared" si="16"/>
        <v>Trần Thu Thảo</v>
      </c>
      <c r="D528" s="280" t="s">
        <v>516</v>
      </c>
      <c r="E528" s="281" t="s">
        <v>304</v>
      </c>
      <c r="F528" s="282" t="s">
        <v>690</v>
      </c>
      <c r="G528" s="26" t="s">
        <v>106</v>
      </c>
      <c r="H528" s="26" t="s">
        <v>11</v>
      </c>
      <c r="I528" s="26" t="s">
        <v>1677</v>
      </c>
      <c r="J528" s="283">
        <v>2.58</v>
      </c>
      <c r="K528" s="26" t="s">
        <v>18</v>
      </c>
      <c r="L528" s="55" t="s">
        <v>402</v>
      </c>
      <c r="M528" s="55"/>
      <c r="N528" s="26">
        <v>62</v>
      </c>
      <c r="O528" s="26" t="s">
        <v>403</v>
      </c>
    </row>
    <row r="529" spans="1:15" ht="24.95" customHeight="1" x14ac:dyDescent="0.25">
      <c r="A529" s="26">
        <f t="shared" si="17"/>
        <v>528</v>
      </c>
      <c r="B529" s="46">
        <v>2051010059</v>
      </c>
      <c r="C529" s="285" t="str">
        <f t="shared" si="16"/>
        <v>Lý Duy Thịnh</v>
      </c>
      <c r="D529" s="280" t="s">
        <v>1293</v>
      </c>
      <c r="E529" s="281" t="s">
        <v>1294</v>
      </c>
      <c r="F529" s="282" t="s">
        <v>1295</v>
      </c>
      <c r="G529" s="26" t="s">
        <v>10</v>
      </c>
      <c r="H529" s="26" t="s">
        <v>412</v>
      </c>
      <c r="I529" s="26" t="s">
        <v>1677</v>
      </c>
      <c r="J529" s="283">
        <v>2.21</v>
      </c>
      <c r="K529" s="26" t="s">
        <v>13</v>
      </c>
      <c r="L529" s="55" t="s">
        <v>402</v>
      </c>
      <c r="M529" s="55"/>
      <c r="N529" s="26">
        <v>62</v>
      </c>
      <c r="O529" s="26" t="s">
        <v>403</v>
      </c>
    </row>
    <row r="530" spans="1:15" ht="24.95" customHeight="1" x14ac:dyDescent="0.25">
      <c r="A530" s="26">
        <f t="shared" si="17"/>
        <v>529</v>
      </c>
      <c r="B530" s="46">
        <v>2051013007</v>
      </c>
      <c r="C530" s="285" t="str">
        <f t="shared" si="16"/>
        <v>Hoàng Bùi Minh Thức</v>
      </c>
      <c r="D530" s="280" t="s">
        <v>1296</v>
      </c>
      <c r="E530" s="281" t="s">
        <v>1151</v>
      </c>
      <c r="F530" s="282" t="s">
        <v>1297</v>
      </c>
      <c r="G530" s="26" t="s">
        <v>10</v>
      </c>
      <c r="H530" s="26" t="s">
        <v>11</v>
      </c>
      <c r="I530" s="26" t="s">
        <v>1677</v>
      </c>
      <c r="J530" s="283">
        <v>2.6</v>
      </c>
      <c r="K530" s="26" t="s">
        <v>18</v>
      </c>
      <c r="L530" s="55" t="s">
        <v>402</v>
      </c>
      <c r="M530" s="55"/>
      <c r="N530" s="26">
        <v>62</v>
      </c>
      <c r="O530" s="26" t="s">
        <v>403</v>
      </c>
    </row>
    <row r="531" spans="1:15" ht="24.95" customHeight="1" x14ac:dyDescent="0.25">
      <c r="A531" s="26">
        <f t="shared" si="17"/>
        <v>530</v>
      </c>
      <c r="B531" s="46">
        <v>2051013022</v>
      </c>
      <c r="C531" s="285" t="str">
        <f t="shared" si="16"/>
        <v>Nguyễn Thanh Tình</v>
      </c>
      <c r="D531" s="280" t="s">
        <v>259</v>
      </c>
      <c r="E531" s="281" t="s">
        <v>187</v>
      </c>
      <c r="F531" s="282" t="s">
        <v>677</v>
      </c>
      <c r="G531" s="26" t="s">
        <v>10</v>
      </c>
      <c r="H531" s="26" t="s">
        <v>11</v>
      </c>
      <c r="I531" s="26" t="s">
        <v>1677</v>
      </c>
      <c r="J531" s="283">
        <v>2.5099999999999998</v>
      </c>
      <c r="K531" s="26" t="s">
        <v>18</v>
      </c>
      <c r="L531" s="55" t="s">
        <v>402</v>
      </c>
      <c r="M531" s="55"/>
      <c r="N531" s="26">
        <v>62</v>
      </c>
      <c r="O531" s="26" t="s">
        <v>403</v>
      </c>
    </row>
    <row r="532" spans="1:15" ht="24.95" customHeight="1" x14ac:dyDescent="0.25">
      <c r="A532" s="26">
        <f t="shared" si="17"/>
        <v>531</v>
      </c>
      <c r="B532" s="46">
        <v>2051013010</v>
      </c>
      <c r="C532" s="285" t="str">
        <f t="shared" si="16"/>
        <v>Nguyễn Đức Toàn</v>
      </c>
      <c r="D532" s="280" t="s">
        <v>46</v>
      </c>
      <c r="E532" s="281" t="s">
        <v>72</v>
      </c>
      <c r="F532" s="282" t="s">
        <v>724</v>
      </c>
      <c r="G532" s="26" t="s">
        <v>10</v>
      </c>
      <c r="H532" s="26" t="s">
        <v>11</v>
      </c>
      <c r="I532" s="26" t="s">
        <v>1677</v>
      </c>
      <c r="J532" s="283">
        <v>2.96</v>
      </c>
      <c r="K532" s="26" t="s">
        <v>18</v>
      </c>
      <c r="L532" s="55" t="s">
        <v>402</v>
      </c>
      <c r="M532" s="55"/>
      <c r="N532" s="26">
        <v>62</v>
      </c>
      <c r="O532" s="26" t="s">
        <v>403</v>
      </c>
    </row>
    <row r="533" spans="1:15" ht="24.95" customHeight="1" x14ac:dyDescent="0.25">
      <c r="A533" s="26">
        <f t="shared" si="17"/>
        <v>532</v>
      </c>
      <c r="B533" s="46">
        <v>2051013055</v>
      </c>
      <c r="C533" s="285" t="str">
        <f t="shared" si="16"/>
        <v>Lã Thị Phương Trang</v>
      </c>
      <c r="D533" s="280" t="s">
        <v>1298</v>
      </c>
      <c r="E533" s="281" t="s">
        <v>176</v>
      </c>
      <c r="F533" s="282" t="s">
        <v>709</v>
      </c>
      <c r="G533" s="26" t="s">
        <v>106</v>
      </c>
      <c r="H533" s="26" t="s">
        <v>11</v>
      </c>
      <c r="I533" s="26" t="s">
        <v>1677</v>
      </c>
      <c r="J533" s="283">
        <v>2.54</v>
      </c>
      <c r="K533" s="26" t="s">
        <v>18</v>
      </c>
      <c r="L533" s="55" t="s">
        <v>402</v>
      </c>
      <c r="M533" s="55"/>
      <c r="N533" s="26">
        <v>62</v>
      </c>
      <c r="O533" s="26" t="s">
        <v>403</v>
      </c>
    </row>
    <row r="534" spans="1:15" ht="24.95" customHeight="1" x14ac:dyDescent="0.25">
      <c r="A534" s="26">
        <f t="shared" si="17"/>
        <v>533</v>
      </c>
      <c r="B534" s="46">
        <v>2051113193</v>
      </c>
      <c r="C534" s="285" t="str">
        <f t="shared" si="16"/>
        <v>Nguyễn Thị Bích Ngọc</v>
      </c>
      <c r="D534" s="280" t="s">
        <v>249</v>
      </c>
      <c r="E534" s="281" t="s">
        <v>39</v>
      </c>
      <c r="F534" s="282" t="s">
        <v>1453</v>
      </c>
      <c r="G534" s="26" t="s">
        <v>106</v>
      </c>
      <c r="H534" s="26" t="s">
        <v>11</v>
      </c>
      <c r="I534" s="26" t="s">
        <v>1688</v>
      </c>
      <c r="J534" s="283">
        <v>2.96</v>
      </c>
      <c r="K534" s="26" t="s">
        <v>18</v>
      </c>
      <c r="L534" s="55" t="s">
        <v>407</v>
      </c>
      <c r="M534" s="55"/>
      <c r="N534" s="26">
        <v>62</v>
      </c>
      <c r="O534" s="26" t="s">
        <v>403</v>
      </c>
    </row>
    <row r="535" spans="1:15" ht="24.95" customHeight="1" x14ac:dyDescent="0.25">
      <c r="A535" s="26">
        <f t="shared" si="17"/>
        <v>534</v>
      </c>
      <c r="B535" s="46">
        <v>2051113234</v>
      </c>
      <c r="C535" s="285" t="str">
        <f t="shared" si="16"/>
        <v>Hoàng Xuân Thành</v>
      </c>
      <c r="D535" s="280" t="s">
        <v>1015</v>
      </c>
      <c r="E535" s="281" t="s">
        <v>186</v>
      </c>
      <c r="F535" s="282" t="s">
        <v>338</v>
      </c>
      <c r="G535" s="26" t="s">
        <v>10</v>
      </c>
      <c r="H535" s="26" t="s">
        <v>11</v>
      </c>
      <c r="I535" s="26" t="s">
        <v>1688</v>
      </c>
      <c r="J535" s="283">
        <v>3.03</v>
      </c>
      <c r="K535" s="26" t="s">
        <v>18</v>
      </c>
      <c r="L535" s="55" t="s">
        <v>407</v>
      </c>
      <c r="M535" s="55"/>
      <c r="N535" s="26">
        <v>62</v>
      </c>
      <c r="O535" s="26" t="s">
        <v>403</v>
      </c>
    </row>
    <row r="536" spans="1:15" ht="24.95" customHeight="1" x14ac:dyDescent="0.25">
      <c r="A536" s="26">
        <f t="shared" si="17"/>
        <v>535</v>
      </c>
      <c r="B536" s="46">
        <v>2051110916</v>
      </c>
      <c r="C536" s="285" t="str">
        <f t="shared" si="16"/>
        <v>Nguyễn Minh Tuấn</v>
      </c>
      <c r="D536" s="280" t="s">
        <v>41</v>
      </c>
      <c r="E536" s="281" t="s">
        <v>110</v>
      </c>
      <c r="F536" s="282" t="s">
        <v>366</v>
      </c>
      <c r="G536" s="26" t="s">
        <v>10</v>
      </c>
      <c r="H536" s="26" t="s">
        <v>11</v>
      </c>
      <c r="I536" s="26" t="s">
        <v>1688</v>
      </c>
      <c r="J536" s="283">
        <v>3.35</v>
      </c>
      <c r="K536" s="26" t="s">
        <v>83</v>
      </c>
      <c r="L536" s="55" t="s">
        <v>407</v>
      </c>
      <c r="M536" s="55"/>
      <c r="N536" s="26">
        <v>62</v>
      </c>
      <c r="O536" s="26" t="s">
        <v>403</v>
      </c>
    </row>
    <row r="537" spans="1:15" ht="24.95" customHeight="1" x14ac:dyDescent="0.25">
      <c r="A537" s="26">
        <f t="shared" si="17"/>
        <v>536</v>
      </c>
      <c r="B537" s="46">
        <v>2051112321</v>
      </c>
      <c r="C537" s="285" t="str">
        <f t="shared" si="16"/>
        <v>Nguyễn Ngọc Tuấn</v>
      </c>
      <c r="D537" s="280" t="s">
        <v>296</v>
      </c>
      <c r="E537" s="281" t="s">
        <v>110</v>
      </c>
      <c r="F537" s="282" t="s">
        <v>539</v>
      </c>
      <c r="G537" s="26" t="s">
        <v>10</v>
      </c>
      <c r="H537" s="26" t="s">
        <v>11</v>
      </c>
      <c r="I537" s="26" t="s">
        <v>1688</v>
      </c>
      <c r="J537" s="283">
        <v>2.97</v>
      </c>
      <c r="K537" s="26" t="s">
        <v>18</v>
      </c>
      <c r="L537" s="55" t="s">
        <v>407</v>
      </c>
      <c r="M537" s="55"/>
      <c r="N537" s="26">
        <v>62</v>
      </c>
      <c r="O537" s="26" t="s">
        <v>403</v>
      </c>
    </row>
    <row r="538" spans="1:15" ht="24.95" customHeight="1" x14ac:dyDescent="0.25">
      <c r="A538" s="26">
        <f t="shared" si="17"/>
        <v>537</v>
      </c>
      <c r="B538" s="46">
        <v>2051040136</v>
      </c>
      <c r="C538" s="285" t="str">
        <f t="shared" si="16"/>
        <v>Cồ Hữu Đức</v>
      </c>
      <c r="D538" s="280" t="s">
        <v>1353</v>
      </c>
      <c r="E538" s="281" t="s">
        <v>89</v>
      </c>
      <c r="F538" s="282" t="s">
        <v>687</v>
      </c>
      <c r="G538" s="26" t="s">
        <v>10</v>
      </c>
      <c r="H538" s="26" t="s">
        <v>11</v>
      </c>
      <c r="I538" s="26" t="s">
        <v>1691</v>
      </c>
      <c r="J538" s="283">
        <v>2.67</v>
      </c>
      <c r="K538" s="26" t="s">
        <v>18</v>
      </c>
      <c r="L538" s="55" t="s">
        <v>410</v>
      </c>
      <c r="M538" s="55"/>
      <c r="N538" s="26">
        <v>62</v>
      </c>
      <c r="O538" s="26" t="s">
        <v>403</v>
      </c>
    </row>
    <row r="539" spans="1:15" ht="24.95" customHeight="1" x14ac:dyDescent="0.25">
      <c r="A539" s="26">
        <f t="shared" si="17"/>
        <v>538</v>
      </c>
      <c r="B539" s="46">
        <v>2051040147</v>
      </c>
      <c r="C539" s="285" t="str">
        <f t="shared" si="16"/>
        <v>Nguyễn Minh Hiển</v>
      </c>
      <c r="D539" s="280" t="s">
        <v>41</v>
      </c>
      <c r="E539" s="281" t="s">
        <v>333</v>
      </c>
      <c r="F539" s="282" t="s">
        <v>700</v>
      </c>
      <c r="G539" s="26" t="s">
        <v>10</v>
      </c>
      <c r="H539" s="26" t="s">
        <v>11</v>
      </c>
      <c r="I539" s="26" t="s">
        <v>1691</v>
      </c>
      <c r="J539" s="283">
        <v>2.44</v>
      </c>
      <c r="K539" s="26" t="s">
        <v>784</v>
      </c>
      <c r="L539" s="55" t="s">
        <v>410</v>
      </c>
      <c r="M539" s="55"/>
      <c r="N539" s="26">
        <v>62</v>
      </c>
      <c r="O539" s="26" t="s">
        <v>403</v>
      </c>
    </row>
    <row r="540" spans="1:15" ht="24.95" customHeight="1" x14ac:dyDescent="0.25">
      <c r="A540" s="26">
        <f t="shared" si="17"/>
        <v>539</v>
      </c>
      <c r="B540" s="46">
        <v>2051042450</v>
      </c>
      <c r="C540" s="285" t="str">
        <f t="shared" si="16"/>
        <v>Cấn Trung Hiếu</v>
      </c>
      <c r="D540" s="280" t="s">
        <v>1354</v>
      </c>
      <c r="E540" s="281" t="s">
        <v>148</v>
      </c>
      <c r="F540" s="282" t="s">
        <v>374</v>
      </c>
      <c r="G540" s="26" t="s">
        <v>10</v>
      </c>
      <c r="H540" s="26" t="s">
        <v>11</v>
      </c>
      <c r="I540" s="26" t="s">
        <v>1691</v>
      </c>
      <c r="J540" s="283">
        <v>2.94</v>
      </c>
      <c r="K540" s="26" t="s">
        <v>18</v>
      </c>
      <c r="L540" s="55" t="s">
        <v>410</v>
      </c>
      <c r="M540" s="55"/>
      <c r="N540" s="26">
        <v>62</v>
      </c>
      <c r="O540" s="26" t="s">
        <v>403</v>
      </c>
    </row>
    <row r="541" spans="1:15" ht="24.95" customHeight="1" x14ac:dyDescent="0.25">
      <c r="A541" s="26">
        <f t="shared" si="17"/>
        <v>540</v>
      </c>
      <c r="B541" s="46">
        <v>2051040154</v>
      </c>
      <c r="C541" s="285" t="str">
        <f t="shared" si="16"/>
        <v>Phạm Xuân Hoàng</v>
      </c>
      <c r="D541" s="280" t="s">
        <v>1121</v>
      </c>
      <c r="E541" s="281" t="s">
        <v>17</v>
      </c>
      <c r="F541" s="282" t="s">
        <v>614</v>
      </c>
      <c r="G541" s="26" t="s">
        <v>10</v>
      </c>
      <c r="H541" s="26" t="s">
        <v>11</v>
      </c>
      <c r="I541" s="26" t="s">
        <v>1691</v>
      </c>
      <c r="J541" s="283">
        <v>2.33</v>
      </c>
      <c r="K541" s="26" t="s">
        <v>784</v>
      </c>
      <c r="L541" s="55" t="s">
        <v>410</v>
      </c>
      <c r="M541" s="55"/>
      <c r="N541" s="26">
        <v>62</v>
      </c>
      <c r="O541" s="26" t="s">
        <v>403</v>
      </c>
    </row>
    <row r="542" spans="1:15" ht="24.95" customHeight="1" x14ac:dyDescent="0.25">
      <c r="A542" s="26">
        <f t="shared" si="17"/>
        <v>541</v>
      </c>
      <c r="B542" s="46">
        <v>2051040183</v>
      </c>
      <c r="C542" s="285" t="str">
        <f t="shared" si="16"/>
        <v>Quách Minh Quang</v>
      </c>
      <c r="D542" s="280" t="s">
        <v>1355</v>
      </c>
      <c r="E542" s="281" t="s">
        <v>163</v>
      </c>
      <c r="F542" s="282" t="s">
        <v>318</v>
      </c>
      <c r="G542" s="26" t="s">
        <v>10</v>
      </c>
      <c r="H542" s="26" t="s">
        <v>11</v>
      </c>
      <c r="I542" s="26" t="s">
        <v>1691</v>
      </c>
      <c r="J542" s="283">
        <v>2.69</v>
      </c>
      <c r="K542" s="26" t="s">
        <v>18</v>
      </c>
      <c r="L542" s="55" t="s">
        <v>410</v>
      </c>
      <c r="M542" s="55"/>
      <c r="N542" s="26">
        <v>62</v>
      </c>
      <c r="O542" s="26" t="s">
        <v>403</v>
      </c>
    </row>
    <row r="543" spans="1:15" ht="24.95" customHeight="1" x14ac:dyDescent="0.25">
      <c r="A543" s="26">
        <f t="shared" si="17"/>
        <v>542</v>
      </c>
      <c r="B543" s="46">
        <v>2051043085</v>
      </c>
      <c r="C543" s="285" t="str">
        <f t="shared" si="16"/>
        <v>Trịnh Đình Tâm</v>
      </c>
      <c r="D543" s="280" t="s">
        <v>1356</v>
      </c>
      <c r="E543" s="281" t="s">
        <v>250</v>
      </c>
      <c r="F543" s="282" t="s">
        <v>388</v>
      </c>
      <c r="G543" s="26" t="s">
        <v>10</v>
      </c>
      <c r="H543" s="26" t="s">
        <v>11</v>
      </c>
      <c r="I543" s="26" t="s">
        <v>1691</v>
      </c>
      <c r="J543" s="283">
        <v>2.52</v>
      </c>
      <c r="K543" s="26" t="s">
        <v>18</v>
      </c>
      <c r="L543" s="55" t="s">
        <v>410</v>
      </c>
      <c r="M543" s="55"/>
      <c r="N543" s="26">
        <v>62</v>
      </c>
      <c r="O543" s="26" t="s">
        <v>403</v>
      </c>
    </row>
    <row r="544" spans="1:15" ht="24.95" customHeight="1" x14ac:dyDescent="0.25">
      <c r="A544" s="26">
        <f t="shared" si="17"/>
        <v>543</v>
      </c>
      <c r="B544" s="46">
        <v>2051013005</v>
      </c>
      <c r="C544" s="285" t="str">
        <f t="shared" si="16"/>
        <v>Nguyễn Chiến Thắng</v>
      </c>
      <c r="D544" s="280" t="s">
        <v>1357</v>
      </c>
      <c r="E544" s="281" t="s">
        <v>92</v>
      </c>
      <c r="F544" s="282" t="s">
        <v>739</v>
      </c>
      <c r="G544" s="26" t="s">
        <v>10</v>
      </c>
      <c r="H544" s="26" t="s">
        <v>11</v>
      </c>
      <c r="I544" s="26" t="s">
        <v>1691</v>
      </c>
      <c r="J544" s="283">
        <v>3.29</v>
      </c>
      <c r="K544" s="26" t="s">
        <v>83</v>
      </c>
      <c r="L544" s="55" t="s">
        <v>410</v>
      </c>
      <c r="M544" s="55"/>
      <c r="N544" s="26">
        <v>62</v>
      </c>
      <c r="O544" s="26" t="s">
        <v>403</v>
      </c>
    </row>
    <row r="545" spans="1:15" ht="24.95" customHeight="1" x14ac:dyDescent="0.25">
      <c r="A545" s="26">
        <f t="shared" si="17"/>
        <v>544</v>
      </c>
      <c r="B545" s="26" t="s">
        <v>1746</v>
      </c>
      <c r="C545" s="285" t="str">
        <f t="shared" si="16"/>
        <v>Quách Đức Thực</v>
      </c>
      <c r="D545" s="280" t="s">
        <v>1747</v>
      </c>
      <c r="E545" s="281" t="s">
        <v>1237</v>
      </c>
      <c r="F545" s="282" t="s">
        <v>391</v>
      </c>
      <c r="G545" s="26" t="s">
        <v>10</v>
      </c>
      <c r="H545" s="26" t="s">
        <v>11</v>
      </c>
      <c r="I545" s="26" t="s">
        <v>1691</v>
      </c>
      <c r="J545" s="283">
        <v>2.16</v>
      </c>
      <c r="K545" s="26" t="s">
        <v>13</v>
      </c>
      <c r="L545" s="55" t="s">
        <v>410</v>
      </c>
      <c r="M545" s="55"/>
      <c r="N545" s="26">
        <v>62</v>
      </c>
      <c r="O545" s="26" t="s">
        <v>403</v>
      </c>
    </row>
    <row r="546" spans="1:15" ht="24.95" customHeight="1" x14ac:dyDescent="0.25">
      <c r="A546" s="26">
        <f t="shared" si="17"/>
        <v>545</v>
      </c>
      <c r="B546" s="46">
        <v>2051043138</v>
      </c>
      <c r="C546" s="285" t="str">
        <f t="shared" si="16"/>
        <v>Nguyễn Hoàng Anh Tuấn</v>
      </c>
      <c r="D546" s="280" t="s">
        <v>769</v>
      </c>
      <c r="E546" s="281" t="s">
        <v>110</v>
      </c>
      <c r="F546" s="282" t="s">
        <v>278</v>
      </c>
      <c r="G546" s="26" t="s">
        <v>10</v>
      </c>
      <c r="H546" s="26" t="s">
        <v>11</v>
      </c>
      <c r="I546" s="26" t="s">
        <v>1691</v>
      </c>
      <c r="J546" s="283">
        <v>2.12</v>
      </c>
      <c r="K546" s="26" t="s">
        <v>13</v>
      </c>
      <c r="L546" s="55" t="s">
        <v>410</v>
      </c>
      <c r="M546" s="55"/>
      <c r="N546" s="26">
        <v>62</v>
      </c>
      <c r="O546" s="26" t="s">
        <v>403</v>
      </c>
    </row>
    <row r="547" spans="1:15" ht="24.95" customHeight="1" x14ac:dyDescent="0.25">
      <c r="A547" s="26">
        <f t="shared" si="17"/>
        <v>546</v>
      </c>
      <c r="B547" s="46">
        <v>2051043113</v>
      </c>
      <c r="C547" s="285" t="str">
        <f t="shared" si="16"/>
        <v>Nguyễn Ngọc Tùng</v>
      </c>
      <c r="D547" s="280" t="s">
        <v>296</v>
      </c>
      <c r="E547" s="281" t="s">
        <v>85</v>
      </c>
      <c r="F547" s="282" t="s">
        <v>1358</v>
      </c>
      <c r="G547" s="26" t="s">
        <v>10</v>
      </c>
      <c r="H547" s="26" t="s">
        <v>11</v>
      </c>
      <c r="I547" s="26" t="s">
        <v>1691</v>
      </c>
      <c r="J547" s="283">
        <v>2.66</v>
      </c>
      <c r="K547" s="26" t="s">
        <v>18</v>
      </c>
      <c r="L547" s="55" t="s">
        <v>410</v>
      </c>
      <c r="M547" s="55"/>
      <c r="N547" s="26">
        <v>62</v>
      </c>
      <c r="O547" s="26" t="s">
        <v>403</v>
      </c>
    </row>
    <row r="548" spans="1:15" ht="24.95" customHeight="1" x14ac:dyDescent="0.25">
      <c r="A548" s="26">
        <f t="shared" si="17"/>
        <v>547</v>
      </c>
      <c r="B548" s="46">
        <v>2051040198</v>
      </c>
      <c r="C548" s="285" t="str">
        <f t="shared" si="16"/>
        <v>Trần Thanh Tùng</v>
      </c>
      <c r="D548" s="280" t="s">
        <v>387</v>
      </c>
      <c r="E548" s="281" t="s">
        <v>85</v>
      </c>
      <c r="F548" s="282" t="s">
        <v>277</v>
      </c>
      <c r="G548" s="26" t="s">
        <v>10</v>
      </c>
      <c r="H548" s="26" t="s">
        <v>11</v>
      </c>
      <c r="I548" s="26" t="s">
        <v>1691</v>
      </c>
      <c r="J548" s="283">
        <v>3.46</v>
      </c>
      <c r="K548" s="26" t="s">
        <v>83</v>
      </c>
      <c r="L548" s="55" t="s">
        <v>410</v>
      </c>
      <c r="M548" s="55"/>
      <c r="N548" s="26">
        <v>62</v>
      </c>
      <c r="O548" s="26" t="s">
        <v>403</v>
      </c>
    </row>
    <row r="549" spans="1:15" ht="24.95" customHeight="1" x14ac:dyDescent="0.25">
      <c r="A549" s="26">
        <f t="shared" si="17"/>
        <v>548</v>
      </c>
      <c r="B549" s="46">
        <v>2051042425</v>
      </c>
      <c r="C549" s="285" t="str">
        <f t="shared" si="16"/>
        <v>Phạm Minh Chí</v>
      </c>
      <c r="D549" s="280" t="s">
        <v>140</v>
      </c>
      <c r="E549" s="281" t="s">
        <v>1239</v>
      </c>
      <c r="F549" s="282" t="s">
        <v>346</v>
      </c>
      <c r="G549" s="26" t="s">
        <v>10</v>
      </c>
      <c r="H549" s="26" t="s">
        <v>11</v>
      </c>
      <c r="I549" s="26" t="s">
        <v>1692</v>
      </c>
      <c r="J549" s="283">
        <v>2.87</v>
      </c>
      <c r="K549" s="26" t="s">
        <v>18</v>
      </c>
      <c r="L549" s="55" t="s">
        <v>410</v>
      </c>
      <c r="M549" s="55"/>
      <c r="N549" s="26">
        <v>62</v>
      </c>
      <c r="O549" s="26" t="s">
        <v>403</v>
      </c>
    </row>
    <row r="550" spans="1:15" ht="24.95" customHeight="1" x14ac:dyDescent="0.25">
      <c r="A550" s="26">
        <f t="shared" si="17"/>
        <v>549</v>
      </c>
      <c r="B550" s="46">
        <v>2051043065</v>
      </c>
      <c r="C550" s="285" t="str">
        <f t="shared" si="16"/>
        <v>Phạm Minh Chiến</v>
      </c>
      <c r="D550" s="280" t="s">
        <v>140</v>
      </c>
      <c r="E550" s="281" t="s">
        <v>42</v>
      </c>
      <c r="F550" s="282" t="s">
        <v>1348</v>
      </c>
      <c r="G550" s="26" t="s">
        <v>10</v>
      </c>
      <c r="H550" s="26" t="s">
        <v>11</v>
      </c>
      <c r="I550" s="26" t="s">
        <v>1692</v>
      </c>
      <c r="J550" s="283">
        <v>2.54</v>
      </c>
      <c r="K550" s="26" t="s">
        <v>18</v>
      </c>
      <c r="L550" s="55" t="s">
        <v>410</v>
      </c>
      <c r="M550" s="55"/>
      <c r="N550" s="26">
        <v>62</v>
      </c>
      <c r="O550" s="26" t="s">
        <v>403</v>
      </c>
    </row>
    <row r="551" spans="1:15" ht="24.95" customHeight="1" x14ac:dyDescent="0.25">
      <c r="A551" s="26">
        <f t="shared" si="17"/>
        <v>550</v>
      </c>
      <c r="B551" s="46">
        <v>2051043096</v>
      </c>
      <c r="C551" s="285" t="str">
        <f t="shared" si="16"/>
        <v>Nguyễn Đức Chỉnh</v>
      </c>
      <c r="D551" s="280" t="s">
        <v>46</v>
      </c>
      <c r="E551" s="281" t="s">
        <v>714</v>
      </c>
      <c r="F551" s="282" t="s">
        <v>1359</v>
      </c>
      <c r="G551" s="26" t="s">
        <v>10</v>
      </c>
      <c r="H551" s="26" t="s">
        <v>11</v>
      </c>
      <c r="I551" s="26" t="s">
        <v>1692</v>
      </c>
      <c r="J551" s="283">
        <v>2.06</v>
      </c>
      <c r="K551" s="26" t="s">
        <v>13</v>
      </c>
      <c r="L551" s="55" t="s">
        <v>410</v>
      </c>
      <c r="M551" s="55"/>
      <c r="N551" s="26">
        <v>62</v>
      </c>
      <c r="O551" s="26" t="s">
        <v>403</v>
      </c>
    </row>
    <row r="552" spans="1:15" ht="24.95" customHeight="1" x14ac:dyDescent="0.25">
      <c r="A552" s="26">
        <f t="shared" si="17"/>
        <v>551</v>
      </c>
      <c r="B552" s="46">
        <v>2051043074</v>
      </c>
      <c r="C552" s="285" t="str">
        <f t="shared" si="16"/>
        <v>Nguyễn Bá Đoài</v>
      </c>
      <c r="D552" s="280" t="s">
        <v>90</v>
      </c>
      <c r="E552" s="281" t="s">
        <v>1360</v>
      </c>
      <c r="F552" s="282" t="s">
        <v>674</v>
      </c>
      <c r="G552" s="26" t="s">
        <v>10</v>
      </c>
      <c r="H552" s="26" t="s">
        <v>11</v>
      </c>
      <c r="I552" s="26" t="s">
        <v>1692</v>
      </c>
      <c r="J552" s="283">
        <v>3.04</v>
      </c>
      <c r="K552" s="26" t="s">
        <v>18</v>
      </c>
      <c r="L552" s="55" t="s">
        <v>410</v>
      </c>
      <c r="M552" s="55"/>
      <c r="N552" s="26">
        <v>62</v>
      </c>
      <c r="O552" s="26" t="s">
        <v>403</v>
      </c>
    </row>
    <row r="553" spans="1:15" ht="24.95" customHeight="1" x14ac:dyDescent="0.25">
      <c r="A553" s="26">
        <f t="shared" si="17"/>
        <v>552</v>
      </c>
      <c r="B553" s="46">
        <v>2051043075</v>
      </c>
      <c r="C553" s="285" t="str">
        <f t="shared" si="16"/>
        <v>Phạm Quang Đức</v>
      </c>
      <c r="D553" s="280" t="s">
        <v>1112</v>
      </c>
      <c r="E553" s="281" t="s">
        <v>89</v>
      </c>
      <c r="F553" s="282" t="s">
        <v>365</v>
      </c>
      <c r="G553" s="26" t="s">
        <v>10</v>
      </c>
      <c r="H553" s="26" t="s">
        <v>11</v>
      </c>
      <c r="I553" s="26" t="s">
        <v>1692</v>
      </c>
      <c r="J553" s="283">
        <v>2.2999999999999998</v>
      </c>
      <c r="K553" s="26" t="s">
        <v>784</v>
      </c>
      <c r="L553" s="55" t="s">
        <v>410</v>
      </c>
      <c r="M553" s="55"/>
      <c r="N553" s="26">
        <v>62</v>
      </c>
      <c r="O553" s="26" t="s">
        <v>403</v>
      </c>
    </row>
    <row r="554" spans="1:15" ht="24.95" customHeight="1" x14ac:dyDescent="0.25">
      <c r="A554" s="26">
        <f t="shared" si="17"/>
        <v>553</v>
      </c>
      <c r="B554" s="46">
        <v>2051042336</v>
      </c>
      <c r="C554" s="285" t="str">
        <f t="shared" si="16"/>
        <v>Trịnh Tùng Lâm</v>
      </c>
      <c r="D554" s="280" t="s">
        <v>1361</v>
      </c>
      <c r="E554" s="281" t="s">
        <v>274</v>
      </c>
      <c r="F554" s="282" t="s">
        <v>205</v>
      </c>
      <c r="G554" s="26" t="s">
        <v>10</v>
      </c>
      <c r="H554" s="26" t="s">
        <v>11</v>
      </c>
      <c r="I554" s="26" t="s">
        <v>1692</v>
      </c>
      <c r="J554" s="283">
        <v>2.72</v>
      </c>
      <c r="K554" s="26" t="s">
        <v>18</v>
      </c>
      <c r="L554" s="55" t="s">
        <v>410</v>
      </c>
      <c r="M554" s="55"/>
      <c r="N554" s="26">
        <v>62</v>
      </c>
      <c r="O554" s="26" t="s">
        <v>403</v>
      </c>
    </row>
    <row r="555" spans="1:15" ht="24.95" customHeight="1" x14ac:dyDescent="0.25">
      <c r="A555" s="26">
        <f t="shared" si="17"/>
        <v>554</v>
      </c>
      <c r="B555" s="46">
        <v>2051042442</v>
      </c>
      <c r="C555" s="285" t="str">
        <f t="shared" si="16"/>
        <v>Nguyễn Duy Long</v>
      </c>
      <c r="D555" s="280" t="s">
        <v>84</v>
      </c>
      <c r="E555" s="281" t="s">
        <v>91</v>
      </c>
      <c r="F555" s="282" t="s">
        <v>346</v>
      </c>
      <c r="G555" s="26" t="s">
        <v>10</v>
      </c>
      <c r="H555" s="26" t="s">
        <v>11</v>
      </c>
      <c r="I555" s="26" t="s">
        <v>1692</v>
      </c>
      <c r="J555" s="283">
        <v>2.68</v>
      </c>
      <c r="K555" s="26" t="s">
        <v>18</v>
      </c>
      <c r="L555" s="55" t="s">
        <v>410</v>
      </c>
      <c r="M555" s="55"/>
      <c r="N555" s="26">
        <v>62</v>
      </c>
      <c r="O555" s="26" t="s">
        <v>403</v>
      </c>
    </row>
    <row r="556" spans="1:15" ht="24.95" customHeight="1" x14ac:dyDescent="0.25">
      <c r="A556" s="26">
        <f t="shared" si="17"/>
        <v>555</v>
      </c>
      <c r="B556" s="46">
        <v>2051043069</v>
      </c>
      <c r="C556" s="285" t="str">
        <f t="shared" si="16"/>
        <v>Nguyễn Hoài Long</v>
      </c>
      <c r="D556" s="280" t="s">
        <v>136</v>
      </c>
      <c r="E556" s="281" t="s">
        <v>91</v>
      </c>
      <c r="F556" s="282" t="s">
        <v>235</v>
      </c>
      <c r="G556" s="26" t="s">
        <v>10</v>
      </c>
      <c r="H556" s="26" t="s">
        <v>11</v>
      </c>
      <c r="I556" s="26" t="s">
        <v>1692</v>
      </c>
      <c r="J556" s="283">
        <v>2.63</v>
      </c>
      <c r="K556" s="26" t="s">
        <v>18</v>
      </c>
      <c r="L556" s="55" t="s">
        <v>410</v>
      </c>
      <c r="M556" s="55"/>
      <c r="N556" s="26">
        <v>62</v>
      </c>
      <c r="O556" s="26" t="s">
        <v>403</v>
      </c>
    </row>
    <row r="557" spans="1:15" ht="24.95" customHeight="1" x14ac:dyDescent="0.25">
      <c r="A557" s="26">
        <f t="shared" si="17"/>
        <v>556</v>
      </c>
      <c r="B557" s="46">
        <v>2051043097</v>
      </c>
      <c r="C557" s="285" t="str">
        <f t="shared" si="16"/>
        <v>Nguyễn Thanh Phong</v>
      </c>
      <c r="D557" s="280" t="s">
        <v>259</v>
      </c>
      <c r="E557" s="281" t="s">
        <v>33</v>
      </c>
      <c r="F557" s="282" t="s">
        <v>575</v>
      </c>
      <c r="G557" s="26" t="s">
        <v>10</v>
      </c>
      <c r="H557" s="26" t="s">
        <v>11</v>
      </c>
      <c r="I557" s="26" t="s">
        <v>1692</v>
      </c>
      <c r="J557" s="283">
        <v>3.34</v>
      </c>
      <c r="K557" s="26" t="s">
        <v>83</v>
      </c>
      <c r="L557" s="55" t="s">
        <v>410</v>
      </c>
      <c r="M557" s="55"/>
      <c r="N557" s="26">
        <v>62</v>
      </c>
      <c r="O557" s="26" t="s">
        <v>403</v>
      </c>
    </row>
    <row r="558" spans="1:15" ht="24.95" customHeight="1" x14ac:dyDescent="0.25">
      <c r="A558" s="26">
        <f t="shared" si="17"/>
        <v>557</v>
      </c>
      <c r="B558" s="46">
        <v>2051043079</v>
      </c>
      <c r="C558" s="285" t="str">
        <f t="shared" si="16"/>
        <v>Nguyễn Thu Quỳnh</v>
      </c>
      <c r="D558" s="280" t="s">
        <v>180</v>
      </c>
      <c r="E558" s="281" t="s">
        <v>164</v>
      </c>
      <c r="F558" s="282" t="s">
        <v>286</v>
      </c>
      <c r="G558" s="26" t="s">
        <v>106</v>
      </c>
      <c r="H558" s="26" t="s">
        <v>11</v>
      </c>
      <c r="I558" s="26" t="s">
        <v>1692</v>
      </c>
      <c r="J558" s="283">
        <v>2.5</v>
      </c>
      <c r="K558" s="26" t="s">
        <v>18</v>
      </c>
      <c r="L558" s="55" t="s">
        <v>410</v>
      </c>
      <c r="M558" s="55"/>
      <c r="N558" s="26">
        <v>62</v>
      </c>
      <c r="O558" s="26" t="s">
        <v>403</v>
      </c>
    </row>
    <row r="559" spans="1:15" ht="24.95" customHeight="1" x14ac:dyDescent="0.25">
      <c r="A559" s="26">
        <f t="shared" si="17"/>
        <v>558</v>
      </c>
      <c r="B559" s="46">
        <v>2051043141</v>
      </c>
      <c r="C559" s="285" t="str">
        <f t="shared" si="16"/>
        <v>Nguyễn Viết Thưởng</v>
      </c>
      <c r="D559" s="280" t="s">
        <v>1013</v>
      </c>
      <c r="E559" s="281" t="s">
        <v>47</v>
      </c>
      <c r="F559" s="282" t="s">
        <v>338</v>
      </c>
      <c r="G559" s="26" t="s">
        <v>10</v>
      </c>
      <c r="H559" s="26" t="s">
        <v>11</v>
      </c>
      <c r="I559" s="26" t="s">
        <v>1692</v>
      </c>
      <c r="J559" s="283">
        <v>2.52</v>
      </c>
      <c r="K559" s="26" t="s">
        <v>18</v>
      </c>
      <c r="L559" s="55" t="s">
        <v>410</v>
      </c>
      <c r="M559" s="55"/>
      <c r="N559" s="26">
        <v>62</v>
      </c>
      <c r="O559" s="26" t="s">
        <v>403</v>
      </c>
    </row>
    <row r="560" spans="1:15" ht="24.95" customHeight="1" x14ac:dyDescent="0.25">
      <c r="A560" s="26">
        <f t="shared" si="17"/>
        <v>559</v>
      </c>
      <c r="B560" s="46">
        <v>2051043146</v>
      </c>
      <c r="C560" s="285" t="str">
        <f t="shared" si="16"/>
        <v>Đỗ Đức Trung</v>
      </c>
      <c r="D560" s="280" t="s">
        <v>1362</v>
      </c>
      <c r="E560" s="281" t="s">
        <v>172</v>
      </c>
      <c r="F560" s="282" t="s">
        <v>346</v>
      </c>
      <c r="G560" s="26" t="s">
        <v>10</v>
      </c>
      <c r="H560" s="26" t="s">
        <v>11</v>
      </c>
      <c r="I560" s="26" t="s">
        <v>1692</v>
      </c>
      <c r="J560" s="283">
        <v>2.17</v>
      </c>
      <c r="K560" s="26" t="s">
        <v>13</v>
      </c>
      <c r="L560" s="55" t="s">
        <v>410</v>
      </c>
      <c r="M560" s="55"/>
      <c r="N560" s="26">
        <v>62</v>
      </c>
      <c r="O560" s="26" t="s">
        <v>403</v>
      </c>
    </row>
    <row r="561" spans="1:15" ht="24.95" customHeight="1" x14ac:dyDescent="0.25">
      <c r="A561" s="26">
        <f t="shared" si="17"/>
        <v>560</v>
      </c>
      <c r="B561" s="46">
        <v>2051043174</v>
      </c>
      <c r="C561" s="285" t="str">
        <f t="shared" si="16"/>
        <v>Lê Anh Tuấn</v>
      </c>
      <c r="D561" s="280" t="s">
        <v>325</v>
      </c>
      <c r="E561" s="281" t="s">
        <v>110</v>
      </c>
      <c r="F561" s="282" t="s">
        <v>231</v>
      </c>
      <c r="G561" s="26" t="s">
        <v>10</v>
      </c>
      <c r="H561" s="26" t="s">
        <v>11</v>
      </c>
      <c r="I561" s="26" t="s">
        <v>1692</v>
      </c>
      <c r="J561" s="283">
        <v>2.2599999999999998</v>
      </c>
      <c r="K561" s="26" t="s">
        <v>13</v>
      </c>
      <c r="L561" s="55" t="s">
        <v>410</v>
      </c>
      <c r="M561" s="55"/>
      <c r="N561" s="26">
        <v>62</v>
      </c>
      <c r="O561" s="26" t="s">
        <v>403</v>
      </c>
    </row>
    <row r="562" spans="1:15" ht="24.95" customHeight="1" x14ac:dyDescent="0.25">
      <c r="A562" s="26">
        <f t="shared" si="17"/>
        <v>561</v>
      </c>
      <c r="B562" s="46">
        <v>2051131004</v>
      </c>
      <c r="C562" s="285" t="str">
        <f t="shared" si="16"/>
        <v>Nguyễn Thu Thủy</v>
      </c>
      <c r="D562" s="280" t="s">
        <v>180</v>
      </c>
      <c r="E562" s="281" t="s">
        <v>556</v>
      </c>
      <c r="F562" s="282" t="s">
        <v>560</v>
      </c>
      <c r="G562" s="26" t="s">
        <v>106</v>
      </c>
      <c r="H562" s="26" t="s">
        <v>412</v>
      </c>
      <c r="I562" s="26" t="s">
        <v>1693</v>
      </c>
      <c r="J562" s="283">
        <v>3.05</v>
      </c>
      <c r="K562" s="26" t="s">
        <v>18</v>
      </c>
      <c r="L562" s="55" t="s">
        <v>415</v>
      </c>
      <c r="M562" s="55"/>
      <c r="N562" s="26">
        <v>62</v>
      </c>
      <c r="O562" s="26" t="s">
        <v>403</v>
      </c>
    </row>
    <row r="563" spans="1:15" ht="24.95" customHeight="1" x14ac:dyDescent="0.25">
      <c r="A563" s="26">
        <f t="shared" si="17"/>
        <v>562</v>
      </c>
      <c r="B563" s="46">
        <v>1751121072</v>
      </c>
      <c r="C563" s="285" t="str">
        <f t="shared" si="16"/>
        <v>Lê Đức Thuân</v>
      </c>
      <c r="D563" s="280" t="s">
        <v>156</v>
      </c>
      <c r="E563" s="281" t="s">
        <v>1086</v>
      </c>
      <c r="F563" s="282" t="s">
        <v>1081</v>
      </c>
      <c r="G563" s="26" t="s">
        <v>10</v>
      </c>
      <c r="H563" s="26" t="s">
        <v>11</v>
      </c>
      <c r="I563" s="26" t="s">
        <v>1663</v>
      </c>
      <c r="J563" s="283">
        <v>2.21</v>
      </c>
      <c r="K563" s="26" t="s">
        <v>13</v>
      </c>
      <c r="L563" s="55" t="s">
        <v>833</v>
      </c>
      <c r="M563" s="55" t="s">
        <v>421</v>
      </c>
      <c r="N563" s="26">
        <v>59</v>
      </c>
      <c r="O563" s="26" t="s">
        <v>419</v>
      </c>
    </row>
    <row r="564" spans="1:15" ht="24.95" customHeight="1" x14ac:dyDescent="0.25">
      <c r="A564" s="26">
        <f t="shared" si="17"/>
        <v>563</v>
      </c>
      <c r="B564" s="46">
        <v>1851212555</v>
      </c>
      <c r="C564" s="285" t="str">
        <f t="shared" si="16"/>
        <v>Nguyễn Ngọc Bảo</v>
      </c>
      <c r="D564" s="280" t="s">
        <v>296</v>
      </c>
      <c r="E564" s="281" t="s">
        <v>178</v>
      </c>
      <c r="F564" s="282" t="s">
        <v>1133</v>
      </c>
      <c r="G564" s="26" t="s">
        <v>10</v>
      </c>
      <c r="H564" s="26" t="s">
        <v>11</v>
      </c>
      <c r="I564" s="26" t="s">
        <v>1031</v>
      </c>
      <c r="J564" s="283">
        <v>2.35</v>
      </c>
      <c r="K564" s="26" t="s">
        <v>784</v>
      </c>
      <c r="L564" s="55" t="s">
        <v>425</v>
      </c>
      <c r="M564" s="55" t="s">
        <v>786</v>
      </c>
      <c r="N564" s="26">
        <v>60</v>
      </c>
      <c r="O564" s="26" t="s">
        <v>419</v>
      </c>
    </row>
    <row r="565" spans="1:15" ht="24.95" customHeight="1" x14ac:dyDescent="0.25">
      <c r="A565" s="26">
        <f t="shared" si="17"/>
        <v>564</v>
      </c>
      <c r="B565" s="46">
        <v>1951121311</v>
      </c>
      <c r="C565" s="285" t="str">
        <f t="shared" si="16"/>
        <v>Nguyễn Bá Hùng</v>
      </c>
      <c r="D565" s="280" t="s">
        <v>90</v>
      </c>
      <c r="E565" s="281" t="s">
        <v>182</v>
      </c>
      <c r="F565" s="282" t="s">
        <v>408</v>
      </c>
      <c r="G565" s="26" t="s">
        <v>10</v>
      </c>
      <c r="H565" s="26" t="s">
        <v>11</v>
      </c>
      <c r="I565" s="26" t="s">
        <v>416</v>
      </c>
      <c r="J565" s="283">
        <v>2.04</v>
      </c>
      <c r="K565" s="26" t="s">
        <v>13</v>
      </c>
      <c r="L565" s="55" t="s">
        <v>417</v>
      </c>
      <c r="M565" s="55" t="s">
        <v>418</v>
      </c>
      <c r="N565" s="26">
        <v>61</v>
      </c>
      <c r="O565" s="26" t="s">
        <v>419</v>
      </c>
    </row>
    <row r="566" spans="1:15" ht="24.95" customHeight="1" x14ac:dyDescent="0.25">
      <c r="A566" s="26">
        <f t="shared" si="17"/>
        <v>565</v>
      </c>
      <c r="B566" s="46">
        <v>1951121252</v>
      </c>
      <c r="C566" s="285" t="str">
        <f t="shared" si="16"/>
        <v>Đặng Thế Anh</v>
      </c>
      <c r="D566" s="280" t="s">
        <v>1024</v>
      </c>
      <c r="E566" s="281" t="s">
        <v>20</v>
      </c>
      <c r="F566" s="282" t="s">
        <v>1177</v>
      </c>
      <c r="G566" s="26" t="s">
        <v>10</v>
      </c>
      <c r="H566" s="26" t="s">
        <v>11</v>
      </c>
      <c r="I566" s="26" t="s">
        <v>420</v>
      </c>
      <c r="J566" s="283">
        <v>2.09</v>
      </c>
      <c r="K566" s="26" t="s">
        <v>13</v>
      </c>
      <c r="L566" s="55" t="s">
        <v>417</v>
      </c>
      <c r="M566" s="55" t="s">
        <v>421</v>
      </c>
      <c r="N566" s="26">
        <v>61</v>
      </c>
      <c r="O566" s="26" t="s">
        <v>419</v>
      </c>
    </row>
    <row r="567" spans="1:15" ht="24.95" customHeight="1" x14ac:dyDescent="0.25">
      <c r="A567" s="26">
        <f t="shared" si="17"/>
        <v>566</v>
      </c>
      <c r="B567" s="46">
        <v>1951121280</v>
      </c>
      <c r="C567" s="285" t="str">
        <f t="shared" si="16"/>
        <v>Lã Xuân Đức</v>
      </c>
      <c r="D567" s="280" t="s">
        <v>1201</v>
      </c>
      <c r="E567" s="281" t="s">
        <v>89</v>
      </c>
      <c r="F567" s="282" t="s">
        <v>641</v>
      </c>
      <c r="G567" s="26" t="s">
        <v>10</v>
      </c>
      <c r="H567" s="26" t="s">
        <v>11</v>
      </c>
      <c r="I567" s="26" t="s">
        <v>420</v>
      </c>
      <c r="J567" s="283">
        <v>2.06</v>
      </c>
      <c r="K567" s="26" t="s">
        <v>13</v>
      </c>
      <c r="L567" s="55" t="s">
        <v>417</v>
      </c>
      <c r="M567" s="55" t="s">
        <v>421</v>
      </c>
      <c r="N567" s="26">
        <v>61</v>
      </c>
      <c r="O567" s="26" t="s">
        <v>419</v>
      </c>
    </row>
    <row r="568" spans="1:15" ht="24.95" customHeight="1" x14ac:dyDescent="0.25">
      <c r="A568" s="26">
        <f t="shared" si="17"/>
        <v>567</v>
      </c>
      <c r="B568" s="46">
        <v>1951121309</v>
      </c>
      <c r="C568" s="285" t="str">
        <f t="shared" si="16"/>
        <v>Hoàng Văn Học</v>
      </c>
      <c r="D568" s="280" t="s">
        <v>1202</v>
      </c>
      <c r="E568" s="281" t="s">
        <v>1203</v>
      </c>
      <c r="F568" s="282" t="s">
        <v>1204</v>
      </c>
      <c r="G568" s="26" t="s">
        <v>10</v>
      </c>
      <c r="H568" s="26" t="s">
        <v>11</v>
      </c>
      <c r="I568" s="26" t="s">
        <v>420</v>
      </c>
      <c r="J568" s="283">
        <v>2.2000000000000002</v>
      </c>
      <c r="K568" s="26" t="s">
        <v>13</v>
      </c>
      <c r="L568" s="55" t="s">
        <v>417</v>
      </c>
      <c r="M568" s="55" t="s">
        <v>421</v>
      </c>
      <c r="N568" s="26">
        <v>61</v>
      </c>
      <c r="O568" s="26" t="s">
        <v>419</v>
      </c>
    </row>
    <row r="569" spans="1:15" ht="24.95" customHeight="1" x14ac:dyDescent="0.25">
      <c r="A569" s="26">
        <f t="shared" si="17"/>
        <v>568</v>
      </c>
      <c r="B569" s="46">
        <v>1951121336</v>
      </c>
      <c r="C569" s="285" t="str">
        <f t="shared" si="16"/>
        <v>Lê Đức Mạnh</v>
      </c>
      <c r="D569" s="280" t="s">
        <v>156</v>
      </c>
      <c r="E569" s="281" t="s">
        <v>62</v>
      </c>
      <c r="F569" s="282" t="s">
        <v>1205</v>
      </c>
      <c r="G569" s="26" t="s">
        <v>10</v>
      </c>
      <c r="H569" s="26" t="s">
        <v>11</v>
      </c>
      <c r="I569" s="26" t="s">
        <v>420</v>
      </c>
      <c r="J569" s="283">
        <v>2.04</v>
      </c>
      <c r="K569" s="26" t="s">
        <v>13</v>
      </c>
      <c r="L569" s="55" t="s">
        <v>417</v>
      </c>
      <c r="M569" s="55" t="s">
        <v>421</v>
      </c>
      <c r="N569" s="26">
        <v>61</v>
      </c>
      <c r="O569" s="26" t="s">
        <v>419</v>
      </c>
    </row>
    <row r="570" spans="1:15" ht="24.95" customHeight="1" x14ac:dyDescent="0.25">
      <c r="A570" s="26">
        <f t="shared" si="17"/>
        <v>569</v>
      </c>
      <c r="B570" s="46">
        <v>1951121341</v>
      </c>
      <c r="C570" s="285" t="str">
        <f t="shared" si="16"/>
        <v>Ngô Trọng Nghĩa</v>
      </c>
      <c r="D570" s="280" t="s">
        <v>1206</v>
      </c>
      <c r="E570" s="281" t="s">
        <v>31</v>
      </c>
      <c r="F570" s="282" t="s">
        <v>1207</v>
      </c>
      <c r="G570" s="26" t="s">
        <v>10</v>
      </c>
      <c r="H570" s="26" t="s">
        <v>11</v>
      </c>
      <c r="I570" s="26" t="s">
        <v>420</v>
      </c>
      <c r="J570" s="283">
        <v>2.0099999999999998</v>
      </c>
      <c r="K570" s="26" t="s">
        <v>13</v>
      </c>
      <c r="L570" s="55" t="s">
        <v>417</v>
      </c>
      <c r="M570" s="55" t="s">
        <v>421</v>
      </c>
      <c r="N570" s="26">
        <v>61</v>
      </c>
      <c r="O570" s="26" t="s">
        <v>419</v>
      </c>
    </row>
    <row r="571" spans="1:15" ht="24.95" customHeight="1" x14ac:dyDescent="0.25">
      <c r="A571" s="26">
        <f t="shared" si="17"/>
        <v>570</v>
      </c>
      <c r="B571" s="46">
        <v>1951121379</v>
      </c>
      <c r="C571" s="285" t="str">
        <f t="shared" si="16"/>
        <v>Trần Danh Trường</v>
      </c>
      <c r="D571" s="280" t="s">
        <v>1208</v>
      </c>
      <c r="E571" s="281" t="s">
        <v>143</v>
      </c>
      <c r="F571" s="282" t="s">
        <v>850</v>
      </c>
      <c r="G571" s="26" t="s">
        <v>10</v>
      </c>
      <c r="H571" s="26" t="s">
        <v>11</v>
      </c>
      <c r="I571" s="26" t="s">
        <v>420</v>
      </c>
      <c r="J571" s="283">
        <v>2.33</v>
      </c>
      <c r="K571" s="26" t="s">
        <v>784</v>
      </c>
      <c r="L571" s="55" t="s">
        <v>417</v>
      </c>
      <c r="M571" s="55" t="s">
        <v>421</v>
      </c>
      <c r="N571" s="26">
        <v>61</v>
      </c>
      <c r="O571" s="26" t="s">
        <v>419</v>
      </c>
    </row>
    <row r="572" spans="1:15" ht="24.95" customHeight="1" x14ac:dyDescent="0.25">
      <c r="A572" s="26">
        <f t="shared" si="17"/>
        <v>571</v>
      </c>
      <c r="B572" s="46">
        <v>1951121316</v>
      </c>
      <c r="C572" s="285" t="str">
        <f t="shared" si="16"/>
        <v>Phan Văn Hưng</v>
      </c>
      <c r="D572" s="280" t="s">
        <v>1209</v>
      </c>
      <c r="E572" s="281" t="s">
        <v>28</v>
      </c>
      <c r="F572" s="282" t="s">
        <v>1210</v>
      </c>
      <c r="G572" s="26" t="s">
        <v>10</v>
      </c>
      <c r="H572" s="26" t="s">
        <v>11</v>
      </c>
      <c r="I572" s="26" t="s">
        <v>422</v>
      </c>
      <c r="J572" s="283">
        <v>2.0099999999999998</v>
      </c>
      <c r="K572" s="26" t="s">
        <v>13</v>
      </c>
      <c r="L572" s="55" t="s">
        <v>417</v>
      </c>
      <c r="M572" s="55" t="s">
        <v>423</v>
      </c>
      <c r="N572" s="26">
        <v>61</v>
      </c>
      <c r="O572" s="26" t="s">
        <v>419</v>
      </c>
    </row>
    <row r="573" spans="1:15" ht="24.95" customHeight="1" x14ac:dyDescent="0.25">
      <c r="A573" s="26">
        <f t="shared" si="17"/>
        <v>572</v>
      </c>
      <c r="B573" s="46">
        <v>1951121385</v>
      </c>
      <c r="C573" s="285" t="str">
        <f t="shared" si="16"/>
        <v>Trần Sơn Tùng</v>
      </c>
      <c r="D573" s="280" t="s">
        <v>1211</v>
      </c>
      <c r="E573" s="281" t="s">
        <v>85</v>
      </c>
      <c r="F573" s="282" t="s">
        <v>1212</v>
      </c>
      <c r="G573" s="26" t="s">
        <v>10</v>
      </c>
      <c r="H573" s="26" t="s">
        <v>11</v>
      </c>
      <c r="I573" s="26" t="s">
        <v>422</v>
      </c>
      <c r="J573" s="283">
        <v>2.39</v>
      </c>
      <c r="K573" s="26" t="s">
        <v>784</v>
      </c>
      <c r="L573" s="55" t="s">
        <v>417</v>
      </c>
      <c r="M573" s="55" t="s">
        <v>423</v>
      </c>
      <c r="N573" s="26">
        <v>61</v>
      </c>
      <c r="O573" s="26" t="s">
        <v>419</v>
      </c>
    </row>
    <row r="574" spans="1:15" ht="24.95" customHeight="1" x14ac:dyDescent="0.25">
      <c r="A574" s="26">
        <f t="shared" si="17"/>
        <v>573</v>
      </c>
      <c r="B574" s="46">
        <v>1951211837</v>
      </c>
      <c r="C574" s="285" t="str">
        <f t="shared" si="16"/>
        <v>Lê Văn Bình</v>
      </c>
      <c r="D574" s="280" t="s">
        <v>45</v>
      </c>
      <c r="E574" s="281" t="s">
        <v>494</v>
      </c>
      <c r="F574" s="282" t="s">
        <v>1238</v>
      </c>
      <c r="G574" s="26" t="s">
        <v>10</v>
      </c>
      <c r="H574" s="26" t="s">
        <v>11</v>
      </c>
      <c r="I574" s="26" t="s">
        <v>424</v>
      </c>
      <c r="J574" s="283">
        <v>2.0299999999999998</v>
      </c>
      <c r="K574" s="26" t="s">
        <v>13</v>
      </c>
      <c r="L574" s="55" t="s">
        <v>425</v>
      </c>
      <c r="M574" s="55"/>
      <c r="N574" s="26">
        <v>61</v>
      </c>
      <c r="O574" s="26" t="s">
        <v>419</v>
      </c>
    </row>
    <row r="575" spans="1:15" ht="24.95" customHeight="1" x14ac:dyDescent="0.25">
      <c r="A575" s="26">
        <f t="shared" si="17"/>
        <v>574</v>
      </c>
      <c r="B575" s="46">
        <v>1951211840</v>
      </c>
      <c r="C575" s="285" t="str">
        <f t="shared" si="16"/>
        <v>Tạ Minh Chí</v>
      </c>
      <c r="D575" s="280" t="s">
        <v>228</v>
      </c>
      <c r="E575" s="281" t="s">
        <v>1239</v>
      </c>
      <c r="F575" s="282" t="s">
        <v>1240</v>
      </c>
      <c r="G575" s="26" t="s">
        <v>10</v>
      </c>
      <c r="H575" s="26" t="s">
        <v>11</v>
      </c>
      <c r="I575" s="26" t="s">
        <v>424</v>
      </c>
      <c r="J575" s="283">
        <v>2.1</v>
      </c>
      <c r="K575" s="26" t="s">
        <v>13</v>
      </c>
      <c r="L575" s="55" t="s">
        <v>425</v>
      </c>
      <c r="M575" s="55"/>
      <c r="N575" s="26">
        <v>61</v>
      </c>
      <c r="O575" s="26" t="s">
        <v>419</v>
      </c>
    </row>
    <row r="576" spans="1:15" ht="24.95" customHeight="1" x14ac:dyDescent="0.25">
      <c r="A576" s="26">
        <f t="shared" si="17"/>
        <v>575</v>
      </c>
      <c r="B576" s="46">
        <v>1951212026</v>
      </c>
      <c r="C576" s="285" t="str">
        <f t="shared" si="16"/>
        <v>Vũ Văn Tấn</v>
      </c>
      <c r="D576" s="280" t="s">
        <v>27</v>
      </c>
      <c r="E576" s="281" t="s">
        <v>345</v>
      </c>
      <c r="F576" s="282" t="s">
        <v>73</v>
      </c>
      <c r="G576" s="26" t="s">
        <v>10</v>
      </c>
      <c r="H576" s="26" t="s">
        <v>11</v>
      </c>
      <c r="I576" s="26" t="s">
        <v>424</v>
      </c>
      <c r="J576" s="283">
        <v>2.0299999999999998</v>
      </c>
      <c r="K576" s="26" t="s">
        <v>13</v>
      </c>
      <c r="L576" s="55" t="s">
        <v>425</v>
      </c>
      <c r="M576" s="55"/>
      <c r="N576" s="26">
        <v>61</v>
      </c>
      <c r="O576" s="26" t="s">
        <v>419</v>
      </c>
    </row>
    <row r="577" spans="1:15" ht="24.95" customHeight="1" x14ac:dyDescent="0.25">
      <c r="A577" s="26">
        <f t="shared" si="17"/>
        <v>576</v>
      </c>
      <c r="B577" s="46">
        <v>1951211885</v>
      </c>
      <c r="C577" s="285" t="str">
        <f t="shared" si="16"/>
        <v>Trịnh Trí Dũng</v>
      </c>
      <c r="D577" s="280" t="s">
        <v>1241</v>
      </c>
      <c r="E577" s="281" t="s">
        <v>59</v>
      </c>
      <c r="F577" s="282" t="s">
        <v>1242</v>
      </c>
      <c r="G577" s="26" t="s">
        <v>10</v>
      </c>
      <c r="H577" s="26" t="s">
        <v>11</v>
      </c>
      <c r="I577" s="26" t="s">
        <v>436</v>
      </c>
      <c r="J577" s="283">
        <v>2.2999999999999998</v>
      </c>
      <c r="K577" s="26" t="s">
        <v>784</v>
      </c>
      <c r="L577" s="55" t="s">
        <v>425</v>
      </c>
      <c r="M577" s="55"/>
      <c r="N577" s="26">
        <v>61</v>
      </c>
      <c r="O577" s="26" t="s">
        <v>419</v>
      </c>
    </row>
    <row r="578" spans="1:15" ht="24.95" customHeight="1" x14ac:dyDescent="0.25">
      <c r="A578" s="26">
        <f t="shared" si="17"/>
        <v>577</v>
      </c>
      <c r="B578" s="46">
        <v>1951211910</v>
      </c>
      <c r="C578" s="285" t="str">
        <f t="shared" si="16"/>
        <v>Đinh Mạnh Hiệp</v>
      </c>
      <c r="D578" s="280" t="s">
        <v>1009</v>
      </c>
      <c r="E578" s="281" t="s">
        <v>25</v>
      </c>
      <c r="F578" s="282" t="s">
        <v>96</v>
      </c>
      <c r="G578" s="26" t="s">
        <v>10</v>
      </c>
      <c r="H578" s="26" t="s">
        <v>11</v>
      </c>
      <c r="I578" s="26" t="s">
        <v>436</v>
      </c>
      <c r="J578" s="283">
        <v>2.16</v>
      </c>
      <c r="K578" s="26" t="s">
        <v>13</v>
      </c>
      <c r="L578" s="55" t="s">
        <v>425</v>
      </c>
      <c r="M578" s="55"/>
      <c r="N578" s="26">
        <v>61</v>
      </c>
      <c r="O578" s="26" t="s">
        <v>419</v>
      </c>
    </row>
    <row r="579" spans="1:15" ht="24.95" customHeight="1" x14ac:dyDescent="0.25">
      <c r="A579" s="26">
        <f t="shared" si="17"/>
        <v>578</v>
      </c>
      <c r="B579" s="46">
        <v>1951212039</v>
      </c>
      <c r="C579" s="285" t="str">
        <f t="shared" ref="C579:C642" si="18">D579&amp;" "&amp;E579</f>
        <v>Bùi Đức Thành</v>
      </c>
      <c r="D579" s="280" t="s">
        <v>330</v>
      </c>
      <c r="E579" s="281" t="s">
        <v>186</v>
      </c>
      <c r="F579" s="282" t="s">
        <v>1243</v>
      </c>
      <c r="G579" s="26" t="s">
        <v>10</v>
      </c>
      <c r="H579" s="26" t="s">
        <v>11</v>
      </c>
      <c r="I579" s="26" t="s">
        <v>436</v>
      </c>
      <c r="J579" s="283">
        <v>2.02</v>
      </c>
      <c r="K579" s="26" t="s">
        <v>13</v>
      </c>
      <c r="L579" s="55" t="s">
        <v>425</v>
      </c>
      <c r="M579" s="55"/>
      <c r="N579" s="26">
        <v>61</v>
      </c>
      <c r="O579" s="26" t="s">
        <v>419</v>
      </c>
    </row>
    <row r="580" spans="1:15" ht="24.95" customHeight="1" x14ac:dyDescent="0.25">
      <c r="A580" s="26">
        <f t="shared" ref="A580:A643" si="19">+A579+1</f>
        <v>579</v>
      </c>
      <c r="B580" s="46">
        <v>1951212045</v>
      </c>
      <c r="C580" s="285" t="str">
        <f t="shared" si="18"/>
        <v>Trương Quang Thế</v>
      </c>
      <c r="D580" s="280" t="s">
        <v>1000</v>
      </c>
      <c r="E580" s="281" t="s">
        <v>725</v>
      </c>
      <c r="F580" s="282" t="s">
        <v>1244</v>
      </c>
      <c r="G580" s="26" t="s">
        <v>10</v>
      </c>
      <c r="H580" s="26" t="s">
        <v>11</v>
      </c>
      <c r="I580" s="26" t="s">
        <v>436</v>
      </c>
      <c r="J580" s="283">
        <v>2.0099999999999998</v>
      </c>
      <c r="K580" s="26" t="s">
        <v>13</v>
      </c>
      <c r="L580" s="55" t="s">
        <v>425</v>
      </c>
      <c r="M580" s="55"/>
      <c r="N580" s="26">
        <v>61</v>
      </c>
      <c r="O580" s="26" t="s">
        <v>419</v>
      </c>
    </row>
    <row r="581" spans="1:15" ht="24.95" customHeight="1" x14ac:dyDescent="0.25">
      <c r="A581" s="26">
        <f t="shared" si="19"/>
        <v>580</v>
      </c>
      <c r="B581" s="46">
        <v>1951211857</v>
      </c>
      <c r="C581" s="285" t="str">
        <f t="shared" si="18"/>
        <v>Đào Huy Đăng</v>
      </c>
      <c r="D581" s="280" t="s">
        <v>1245</v>
      </c>
      <c r="E581" s="281" t="s">
        <v>197</v>
      </c>
      <c r="F581" s="282" t="s">
        <v>131</v>
      </c>
      <c r="G581" s="26" t="s">
        <v>10</v>
      </c>
      <c r="H581" s="26" t="s">
        <v>11</v>
      </c>
      <c r="I581" s="26" t="s">
        <v>441</v>
      </c>
      <c r="J581" s="283">
        <v>2.0099999999999998</v>
      </c>
      <c r="K581" s="26" t="s">
        <v>13</v>
      </c>
      <c r="L581" s="55" t="s">
        <v>425</v>
      </c>
      <c r="M581" s="55"/>
      <c r="N581" s="26">
        <v>61</v>
      </c>
      <c r="O581" s="26" t="s">
        <v>419</v>
      </c>
    </row>
    <row r="582" spans="1:15" ht="24.95" customHeight="1" x14ac:dyDescent="0.25">
      <c r="A582" s="26">
        <f t="shared" si="19"/>
        <v>581</v>
      </c>
      <c r="B582" s="46">
        <v>1951211861</v>
      </c>
      <c r="C582" s="285" t="str">
        <f t="shared" si="18"/>
        <v>Đinh Văn Đạt</v>
      </c>
      <c r="D582" s="280" t="s">
        <v>1246</v>
      </c>
      <c r="E582" s="281" t="s">
        <v>81</v>
      </c>
      <c r="F582" s="282" t="s">
        <v>1195</v>
      </c>
      <c r="G582" s="26" t="s">
        <v>10</v>
      </c>
      <c r="H582" s="26" t="s">
        <v>11</v>
      </c>
      <c r="I582" s="26" t="s">
        <v>441</v>
      </c>
      <c r="J582" s="283">
        <v>2.0499999999999998</v>
      </c>
      <c r="K582" s="26" t="s">
        <v>13</v>
      </c>
      <c r="L582" s="55" t="s">
        <v>425</v>
      </c>
      <c r="M582" s="55"/>
      <c r="N582" s="26">
        <v>61</v>
      </c>
      <c r="O582" s="26" t="s">
        <v>419</v>
      </c>
    </row>
    <row r="583" spans="1:15" ht="24.95" customHeight="1" x14ac:dyDescent="0.25">
      <c r="A583" s="26">
        <f t="shared" si="19"/>
        <v>582</v>
      </c>
      <c r="B583" s="46">
        <v>2051124992</v>
      </c>
      <c r="C583" s="285" t="str">
        <f t="shared" si="18"/>
        <v>Lê Đăng Cường</v>
      </c>
      <c r="D583" s="280" t="s">
        <v>1418</v>
      </c>
      <c r="E583" s="281" t="s">
        <v>264</v>
      </c>
      <c r="F583" s="282" t="s">
        <v>508</v>
      </c>
      <c r="G583" s="26" t="s">
        <v>10</v>
      </c>
      <c r="H583" s="26" t="s">
        <v>11</v>
      </c>
      <c r="I583" s="26" t="s">
        <v>1695</v>
      </c>
      <c r="J583" s="283">
        <v>2.39</v>
      </c>
      <c r="K583" s="26" t="s">
        <v>784</v>
      </c>
      <c r="L583" s="55" t="s">
        <v>417</v>
      </c>
      <c r="M583" s="55" t="s">
        <v>418</v>
      </c>
      <c r="N583" s="26" t="s">
        <v>1723</v>
      </c>
      <c r="O583" s="26" t="s">
        <v>419</v>
      </c>
    </row>
    <row r="584" spans="1:15" ht="24.95" customHeight="1" x14ac:dyDescent="0.25">
      <c r="A584" s="26">
        <f t="shared" si="19"/>
        <v>583</v>
      </c>
      <c r="B584" s="46">
        <v>2051124988</v>
      </c>
      <c r="C584" s="285" t="str">
        <f t="shared" si="18"/>
        <v>Trần Văn Đại</v>
      </c>
      <c r="D584" s="280" t="s">
        <v>397</v>
      </c>
      <c r="E584" s="281" t="s">
        <v>792</v>
      </c>
      <c r="F584" s="282" t="s">
        <v>679</v>
      </c>
      <c r="G584" s="26" t="s">
        <v>10</v>
      </c>
      <c r="H584" s="26" t="s">
        <v>11</v>
      </c>
      <c r="I584" s="26" t="s">
        <v>1695</v>
      </c>
      <c r="J584" s="283">
        <v>2.68</v>
      </c>
      <c r="K584" s="26" t="s">
        <v>18</v>
      </c>
      <c r="L584" s="55" t="s">
        <v>417</v>
      </c>
      <c r="M584" s="55" t="s">
        <v>418</v>
      </c>
      <c r="N584" s="26" t="s">
        <v>1723</v>
      </c>
      <c r="O584" s="26" t="s">
        <v>419</v>
      </c>
    </row>
    <row r="585" spans="1:15" ht="24.95" customHeight="1" x14ac:dyDescent="0.25">
      <c r="A585" s="26">
        <f t="shared" si="19"/>
        <v>584</v>
      </c>
      <c r="B585" s="46">
        <v>2051125002</v>
      </c>
      <c r="C585" s="285" t="str">
        <f t="shared" si="18"/>
        <v>Nguyễn Thành Đô</v>
      </c>
      <c r="D585" s="280" t="s">
        <v>379</v>
      </c>
      <c r="E585" s="281" t="s">
        <v>1419</v>
      </c>
      <c r="F585" s="282" t="s">
        <v>708</v>
      </c>
      <c r="G585" s="26" t="s">
        <v>10</v>
      </c>
      <c r="H585" s="26" t="s">
        <v>11</v>
      </c>
      <c r="I585" s="26" t="s">
        <v>1695</v>
      </c>
      <c r="J585" s="283">
        <v>2.17</v>
      </c>
      <c r="K585" s="26" t="s">
        <v>13</v>
      </c>
      <c r="L585" s="55" t="s">
        <v>417</v>
      </c>
      <c r="M585" s="55" t="s">
        <v>418</v>
      </c>
      <c r="N585" s="26" t="s">
        <v>1723</v>
      </c>
      <c r="O585" s="26" t="s">
        <v>419</v>
      </c>
    </row>
    <row r="586" spans="1:15" ht="24.95" customHeight="1" x14ac:dyDescent="0.25">
      <c r="A586" s="26">
        <f t="shared" si="19"/>
        <v>585</v>
      </c>
      <c r="B586" s="46">
        <v>2051124907</v>
      </c>
      <c r="C586" s="285" t="str">
        <f t="shared" si="18"/>
        <v>Trần Sơn Hải</v>
      </c>
      <c r="D586" s="280" t="s">
        <v>1211</v>
      </c>
      <c r="E586" s="281" t="s">
        <v>23</v>
      </c>
      <c r="F586" s="282" t="s">
        <v>1204</v>
      </c>
      <c r="G586" s="26" t="s">
        <v>10</v>
      </c>
      <c r="H586" s="26" t="s">
        <v>11</v>
      </c>
      <c r="I586" s="26" t="s">
        <v>1695</v>
      </c>
      <c r="J586" s="283">
        <v>2.2400000000000002</v>
      </c>
      <c r="K586" s="26" t="s">
        <v>13</v>
      </c>
      <c r="L586" s="55" t="s">
        <v>417</v>
      </c>
      <c r="M586" s="55" t="s">
        <v>418</v>
      </c>
      <c r="N586" s="26" t="s">
        <v>1723</v>
      </c>
      <c r="O586" s="26" t="s">
        <v>419</v>
      </c>
    </row>
    <row r="587" spans="1:15" ht="24.95" customHeight="1" x14ac:dyDescent="0.25">
      <c r="A587" s="26">
        <f t="shared" si="19"/>
        <v>586</v>
      </c>
      <c r="B587" s="46">
        <v>2051124964</v>
      </c>
      <c r="C587" s="285" t="str">
        <f t="shared" si="18"/>
        <v>Đặng Vũ Hiệp</v>
      </c>
      <c r="D587" s="280" t="s">
        <v>1420</v>
      </c>
      <c r="E587" s="281" t="s">
        <v>25</v>
      </c>
      <c r="F587" s="282" t="s">
        <v>639</v>
      </c>
      <c r="G587" s="26" t="s">
        <v>10</v>
      </c>
      <c r="H587" s="26" t="s">
        <v>11</v>
      </c>
      <c r="I587" s="26" t="s">
        <v>1695</v>
      </c>
      <c r="J587" s="283">
        <v>2.68</v>
      </c>
      <c r="K587" s="26" t="s">
        <v>18</v>
      </c>
      <c r="L587" s="55" t="s">
        <v>417</v>
      </c>
      <c r="M587" s="55" t="s">
        <v>418</v>
      </c>
      <c r="N587" s="26" t="s">
        <v>1723</v>
      </c>
      <c r="O587" s="26" t="s">
        <v>419</v>
      </c>
    </row>
    <row r="588" spans="1:15" ht="24.95" customHeight="1" x14ac:dyDescent="0.25">
      <c r="A588" s="26">
        <f t="shared" si="19"/>
        <v>587</v>
      </c>
      <c r="B588" s="46">
        <v>2051124968</v>
      </c>
      <c r="C588" s="285" t="str">
        <f t="shared" si="18"/>
        <v>Phạm Minh Hiếu</v>
      </c>
      <c r="D588" s="280" t="s">
        <v>140</v>
      </c>
      <c r="E588" s="281" t="s">
        <v>148</v>
      </c>
      <c r="F588" s="282" t="s">
        <v>623</v>
      </c>
      <c r="G588" s="26" t="s">
        <v>10</v>
      </c>
      <c r="H588" s="26" t="s">
        <v>11</v>
      </c>
      <c r="I588" s="26" t="s">
        <v>1695</v>
      </c>
      <c r="J588" s="283">
        <v>2.46</v>
      </c>
      <c r="K588" s="26" t="s">
        <v>784</v>
      </c>
      <c r="L588" s="55" t="s">
        <v>417</v>
      </c>
      <c r="M588" s="55" t="s">
        <v>418</v>
      </c>
      <c r="N588" s="26" t="s">
        <v>1723</v>
      </c>
      <c r="O588" s="26" t="s">
        <v>419</v>
      </c>
    </row>
    <row r="589" spans="1:15" ht="24.95" customHeight="1" x14ac:dyDescent="0.25">
      <c r="A589" s="26">
        <f t="shared" si="19"/>
        <v>588</v>
      </c>
      <c r="B589" s="46">
        <v>2051124905</v>
      </c>
      <c r="C589" s="285" t="str">
        <f t="shared" si="18"/>
        <v>Trần Văn Hùng</v>
      </c>
      <c r="D589" s="280" t="s">
        <v>397</v>
      </c>
      <c r="E589" s="281" t="s">
        <v>182</v>
      </c>
      <c r="F589" s="282" t="s">
        <v>575</v>
      </c>
      <c r="G589" s="26" t="s">
        <v>10</v>
      </c>
      <c r="H589" s="26" t="s">
        <v>11</v>
      </c>
      <c r="I589" s="26" t="s">
        <v>1695</v>
      </c>
      <c r="J589" s="283">
        <v>2.56</v>
      </c>
      <c r="K589" s="26" t="s">
        <v>18</v>
      </c>
      <c r="L589" s="55" t="s">
        <v>417</v>
      </c>
      <c r="M589" s="55" t="s">
        <v>418</v>
      </c>
      <c r="N589" s="26" t="s">
        <v>1723</v>
      </c>
      <c r="O589" s="26" t="s">
        <v>419</v>
      </c>
    </row>
    <row r="590" spans="1:15" ht="24.95" customHeight="1" x14ac:dyDescent="0.25">
      <c r="A590" s="26">
        <f t="shared" si="19"/>
        <v>589</v>
      </c>
      <c r="B590" s="46">
        <v>2051124955</v>
      </c>
      <c r="C590" s="285" t="str">
        <f t="shared" si="18"/>
        <v>Hoàng Bá Long</v>
      </c>
      <c r="D590" s="280" t="s">
        <v>1421</v>
      </c>
      <c r="E590" s="281" t="s">
        <v>91</v>
      </c>
      <c r="F590" s="282" t="s">
        <v>323</v>
      </c>
      <c r="G590" s="26" t="s">
        <v>10</v>
      </c>
      <c r="H590" s="26" t="s">
        <v>11</v>
      </c>
      <c r="I590" s="26" t="s">
        <v>1695</v>
      </c>
      <c r="J590" s="283">
        <v>2.29</v>
      </c>
      <c r="K590" s="26" t="s">
        <v>13</v>
      </c>
      <c r="L590" s="55" t="s">
        <v>417</v>
      </c>
      <c r="M590" s="55" t="s">
        <v>418</v>
      </c>
      <c r="N590" s="26" t="s">
        <v>1723</v>
      </c>
      <c r="O590" s="26" t="s">
        <v>419</v>
      </c>
    </row>
    <row r="591" spans="1:15" ht="24.95" customHeight="1" x14ac:dyDescent="0.25">
      <c r="A591" s="26">
        <f t="shared" si="19"/>
        <v>590</v>
      </c>
      <c r="B591" s="46">
        <v>2051125060</v>
      </c>
      <c r="C591" s="285" t="str">
        <f t="shared" si="18"/>
        <v>Phạm Ngọc Long</v>
      </c>
      <c r="D591" s="280" t="s">
        <v>755</v>
      </c>
      <c r="E591" s="281" t="s">
        <v>91</v>
      </c>
      <c r="F591" s="282" t="s">
        <v>537</v>
      </c>
      <c r="G591" s="26" t="s">
        <v>10</v>
      </c>
      <c r="H591" s="26" t="s">
        <v>11</v>
      </c>
      <c r="I591" s="26" t="s">
        <v>1695</v>
      </c>
      <c r="J591" s="283">
        <v>2.48</v>
      </c>
      <c r="K591" s="26" t="s">
        <v>784</v>
      </c>
      <c r="L591" s="55" t="s">
        <v>417</v>
      </c>
      <c r="M591" s="55" t="s">
        <v>418</v>
      </c>
      <c r="N591" s="26" t="s">
        <v>1723</v>
      </c>
      <c r="O591" s="26" t="s">
        <v>419</v>
      </c>
    </row>
    <row r="592" spans="1:15" ht="24.95" customHeight="1" x14ac:dyDescent="0.25">
      <c r="A592" s="26">
        <f t="shared" si="19"/>
        <v>591</v>
      </c>
      <c r="B592" s="46">
        <v>2051125024</v>
      </c>
      <c r="C592" s="285" t="str">
        <f t="shared" si="18"/>
        <v>Trần Đình Luật</v>
      </c>
      <c r="D592" s="280" t="s">
        <v>1118</v>
      </c>
      <c r="E592" s="281" t="s">
        <v>1422</v>
      </c>
      <c r="F592" s="282" t="s">
        <v>696</v>
      </c>
      <c r="G592" s="26" t="s">
        <v>10</v>
      </c>
      <c r="H592" s="26" t="s">
        <v>11</v>
      </c>
      <c r="I592" s="26" t="s">
        <v>1695</v>
      </c>
      <c r="J592" s="283">
        <v>2.52</v>
      </c>
      <c r="K592" s="26" t="s">
        <v>18</v>
      </c>
      <c r="L592" s="55" t="s">
        <v>417</v>
      </c>
      <c r="M592" s="55" t="s">
        <v>418</v>
      </c>
      <c r="N592" s="26" t="s">
        <v>1723</v>
      </c>
      <c r="O592" s="26" t="s">
        <v>419</v>
      </c>
    </row>
    <row r="593" spans="1:15" ht="24.95" customHeight="1" x14ac:dyDescent="0.25">
      <c r="A593" s="26">
        <f t="shared" si="19"/>
        <v>592</v>
      </c>
      <c r="B593" s="46">
        <v>2051125097</v>
      </c>
      <c r="C593" s="285" t="str">
        <f t="shared" si="18"/>
        <v>Đào Công Minh</v>
      </c>
      <c r="D593" s="280" t="s">
        <v>1423</v>
      </c>
      <c r="E593" s="281" t="s">
        <v>55</v>
      </c>
      <c r="F593" s="282" t="s">
        <v>517</v>
      </c>
      <c r="G593" s="26" t="s">
        <v>10</v>
      </c>
      <c r="H593" s="26" t="s">
        <v>11</v>
      </c>
      <c r="I593" s="26" t="s">
        <v>1695</v>
      </c>
      <c r="J593" s="283">
        <v>2.25</v>
      </c>
      <c r="K593" s="26" t="s">
        <v>13</v>
      </c>
      <c r="L593" s="55" t="s">
        <v>417</v>
      </c>
      <c r="M593" s="55" t="s">
        <v>418</v>
      </c>
      <c r="N593" s="26" t="s">
        <v>1723</v>
      </c>
      <c r="O593" s="26" t="s">
        <v>419</v>
      </c>
    </row>
    <row r="594" spans="1:15" ht="24.95" customHeight="1" x14ac:dyDescent="0.25">
      <c r="A594" s="26">
        <f t="shared" si="19"/>
        <v>593</v>
      </c>
      <c r="B594" s="46">
        <v>2051124908</v>
      </c>
      <c r="C594" s="285" t="str">
        <f t="shared" si="18"/>
        <v>Trần Hoàng Nam</v>
      </c>
      <c r="D594" s="280" t="s">
        <v>48</v>
      </c>
      <c r="E594" s="281" t="s">
        <v>10</v>
      </c>
      <c r="F594" s="282" t="s">
        <v>247</v>
      </c>
      <c r="G594" s="26" t="s">
        <v>10</v>
      </c>
      <c r="H594" s="26" t="s">
        <v>11</v>
      </c>
      <c r="I594" s="26" t="s">
        <v>1695</v>
      </c>
      <c r="J594" s="283">
        <v>2.91</v>
      </c>
      <c r="K594" s="26" t="s">
        <v>18</v>
      </c>
      <c r="L594" s="55" t="s">
        <v>417</v>
      </c>
      <c r="M594" s="55" t="s">
        <v>418</v>
      </c>
      <c r="N594" s="26" t="s">
        <v>1723</v>
      </c>
      <c r="O594" s="26" t="s">
        <v>419</v>
      </c>
    </row>
    <row r="595" spans="1:15" ht="24.95" customHeight="1" x14ac:dyDescent="0.25">
      <c r="A595" s="26">
        <f t="shared" si="19"/>
        <v>594</v>
      </c>
      <c r="B595" s="46">
        <v>2051125005</v>
      </c>
      <c r="C595" s="285" t="str">
        <f t="shared" si="18"/>
        <v>Huỳnh Tự Đại Nhân</v>
      </c>
      <c r="D595" s="280" t="s">
        <v>1424</v>
      </c>
      <c r="E595" s="281" t="s">
        <v>68</v>
      </c>
      <c r="F595" s="282" t="s">
        <v>730</v>
      </c>
      <c r="G595" s="26" t="s">
        <v>10</v>
      </c>
      <c r="H595" s="26" t="s">
        <v>11</v>
      </c>
      <c r="I595" s="26" t="s">
        <v>1695</v>
      </c>
      <c r="J595" s="283">
        <v>2.4300000000000002</v>
      </c>
      <c r="K595" s="26" t="s">
        <v>784</v>
      </c>
      <c r="L595" s="55" t="s">
        <v>417</v>
      </c>
      <c r="M595" s="55" t="s">
        <v>418</v>
      </c>
      <c r="N595" s="26" t="s">
        <v>1723</v>
      </c>
      <c r="O595" s="26" t="s">
        <v>419</v>
      </c>
    </row>
    <row r="596" spans="1:15" ht="24.95" customHeight="1" x14ac:dyDescent="0.25">
      <c r="A596" s="26">
        <f t="shared" si="19"/>
        <v>595</v>
      </c>
      <c r="B596" s="46">
        <v>2051124958</v>
      </c>
      <c r="C596" s="285" t="str">
        <f t="shared" si="18"/>
        <v>Đinh Văn Sơn</v>
      </c>
      <c r="D596" s="280" t="s">
        <v>1246</v>
      </c>
      <c r="E596" s="281" t="s">
        <v>301</v>
      </c>
      <c r="F596" s="282" t="s">
        <v>703</v>
      </c>
      <c r="G596" s="26" t="s">
        <v>10</v>
      </c>
      <c r="H596" s="26" t="s">
        <v>11</v>
      </c>
      <c r="I596" s="26" t="s">
        <v>1695</v>
      </c>
      <c r="J596" s="283">
        <v>2.66</v>
      </c>
      <c r="K596" s="26" t="s">
        <v>18</v>
      </c>
      <c r="L596" s="55" t="s">
        <v>417</v>
      </c>
      <c r="M596" s="55" t="s">
        <v>418</v>
      </c>
      <c r="N596" s="26" t="s">
        <v>1723</v>
      </c>
      <c r="O596" s="26" t="s">
        <v>419</v>
      </c>
    </row>
    <row r="597" spans="1:15" ht="24.95" customHeight="1" x14ac:dyDescent="0.25">
      <c r="A597" s="26">
        <f t="shared" si="19"/>
        <v>596</v>
      </c>
      <c r="B597" s="46">
        <v>2051124936</v>
      </c>
      <c r="C597" s="285" t="str">
        <f t="shared" si="18"/>
        <v>Nguyễn Duy Thành</v>
      </c>
      <c r="D597" s="280" t="s">
        <v>84</v>
      </c>
      <c r="E597" s="281" t="s">
        <v>186</v>
      </c>
      <c r="F597" s="282" t="s">
        <v>332</v>
      </c>
      <c r="G597" s="26" t="s">
        <v>10</v>
      </c>
      <c r="H597" s="26" t="s">
        <v>11</v>
      </c>
      <c r="I597" s="26" t="s">
        <v>1695</v>
      </c>
      <c r="J597" s="283">
        <v>2.7</v>
      </c>
      <c r="K597" s="26" t="s">
        <v>18</v>
      </c>
      <c r="L597" s="55" t="s">
        <v>417</v>
      </c>
      <c r="M597" s="55" t="s">
        <v>418</v>
      </c>
      <c r="N597" s="26" t="s">
        <v>1723</v>
      </c>
      <c r="O597" s="26" t="s">
        <v>419</v>
      </c>
    </row>
    <row r="598" spans="1:15" ht="24.95" customHeight="1" x14ac:dyDescent="0.25">
      <c r="A598" s="26">
        <f t="shared" si="19"/>
        <v>597</v>
      </c>
      <c r="B598" s="46">
        <v>2051125016</v>
      </c>
      <c r="C598" s="285" t="str">
        <f t="shared" si="18"/>
        <v>Nguyễn Văn Đức Thịnh</v>
      </c>
      <c r="D598" s="280" t="s">
        <v>1425</v>
      </c>
      <c r="E598" s="281" t="s">
        <v>1294</v>
      </c>
      <c r="F598" s="282" t="s">
        <v>1323</v>
      </c>
      <c r="G598" s="26" t="s">
        <v>10</v>
      </c>
      <c r="H598" s="26" t="s">
        <v>11</v>
      </c>
      <c r="I598" s="26" t="s">
        <v>1695</v>
      </c>
      <c r="J598" s="283">
        <v>2.57</v>
      </c>
      <c r="K598" s="26" t="s">
        <v>18</v>
      </c>
      <c r="L598" s="55" t="s">
        <v>417</v>
      </c>
      <c r="M598" s="55" t="s">
        <v>418</v>
      </c>
      <c r="N598" s="26" t="s">
        <v>1723</v>
      </c>
      <c r="O598" s="26" t="s">
        <v>419</v>
      </c>
    </row>
    <row r="599" spans="1:15" ht="24.95" customHeight="1" x14ac:dyDescent="0.25">
      <c r="A599" s="26">
        <f t="shared" si="19"/>
        <v>598</v>
      </c>
      <c r="B599" s="46">
        <v>2051124946</v>
      </c>
      <c r="C599" s="285" t="str">
        <f t="shared" si="18"/>
        <v>Phan Đức Thịnh</v>
      </c>
      <c r="D599" s="280" t="s">
        <v>1426</v>
      </c>
      <c r="E599" s="281" t="s">
        <v>1294</v>
      </c>
      <c r="F599" s="282" t="s">
        <v>566</v>
      </c>
      <c r="G599" s="26" t="s">
        <v>10</v>
      </c>
      <c r="H599" s="26" t="s">
        <v>11</v>
      </c>
      <c r="I599" s="26" t="s">
        <v>1695</v>
      </c>
      <c r="J599" s="283">
        <v>2.92</v>
      </c>
      <c r="K599" s="26" t="s">
        <v>18</v>
      </c>
      <c r="L599" s="55" t="s">
        <v>417</v>
      </c>
      <c r="M599" s="55" t="s">
        <v>418</v>
      </c>
      <c r="N599" s="26" t="s">
        <v>1723</v>
      </c>
      <c r="O599" s="26" t="s">
        <v>419</v>
      </c>
    </row>
    <row r="600" spans="1:15" ht="24.95" customHeight="1" x14ac:dyDescent="0.25">
      <c r="A600" s="26">
        <f t="shared" si="19"/>
        <v>599</v>
      </c>
      <c r="B600" s="46">
        <v>2051124906</v>
      </c>
      <c r="C600" s="285" t="str">
        <f t="shared" si="18"/>
        <v>Nguyễn Khánh Toàn</v>
      </c>
      <c r="D600" s="280" t="s">
        <v>511</v>
      </c>
      <c r="E600" s="281" t="s">
        <v>72</v>
      </c>
      <c r="F600" s="282" t="s">
        <v>523</v>
      </c>
      <c r="G600" s="26" t="s">
        <v>10</v>
      </c>
      <c r="H600" s="26" t="s">
        <v>11</v>
      </c>
      <c r="I600" s="26" t="s">
        <v>1695</v>
      </c>
      <c r="J600" s="283">
        <v>3.1</v>
      </c>
      <c r="K600" s="26" t="s">
        <v>18</v>
      </c>
      <c r="L600" s="55" t="s">
        <v>417</v>
      </c>
      <c r="M600" s="55" t="s">
        <v>418</v>
      </c>
      <c r="N600" s="26" t="s">
        <v>1723</v>
      </c>
      <c r="O600" s="26" t="s">
        <v>419</v>
      </c>
    </row>
    <row r="601" spans="1:15" ht="24.95" customHeight="1" x14ac:dyDescent="0.25">
      <c r="A601" s="26">
        <f t="shared" si="19"/>
        <v>600</v>
      </c>
      <c r="B601" s="46">
        <v>2051125012</v>
      </c>
      <c r="C601" s="285" t="str">
        <f t="shared" si="18"/>
        <v>Nguyễn Bá Trung</v>
      </c>
      <c r="D601" s="280" t="s">
        <v>90</v>
      </c>
      <c r="E601" s="281" t="s">
        <v>172</v>
      </c>
      <c r="F601" s="282" t="s">
        <v>229</v>
      </c>
      <c r="G601" s="26" t="s">
        <v>10</v>
      </c>
      <c r="H601" s="26" t="s">
        <v>11</v>
      </c>
      <c r="I601" s="26" t="s">
        <v>1695</v>
      </c>
      <c r="J601" s="283">
        <v>2.4900000000000002</v>
      </c>
      <c r="K601" s="26" t="s">
        <v>784</v>
      </c>
      <c r="L601" s="55" t="s">
        <v>417</v>
      </c>
      <c r="M601" s="55" t="s">
        <v>418</v>
      </c>
      <c r="N601" s="26" t="s">
        <v>1723</v>
      </c>
      <c r="O601" s="26" t="s">
        <v>419</v>
      </c>
    </row>
    <row r="602" spans="1:15" ht="24.95" customHeight="1" x14ac:dyDescent="0.25">
      <c r="A602" s="26">
        <f t="shared" si="19"/>
        <v>601</v>
      </c>
      <c r="B602" s="46">
        <v>2051120921</v>
      </c>
      <c r="C602" s="285" t="str">
        <f t="shared" si="18"/>
        <v>Nguyễn Văn Hoàng Anh</v>
      </c>
      <c r="D602" s="280" t="s">
        <v>1034</v>
      </c>
      <c r="E602" s="281" t="s">
        <v>20</v>
      </c>
      <c r="F602" s="282" t="s">
        <v>210</v>
      </c>
      <c r="G602" s="26" t="s">
        <v>10</v>
      </c>
      <c r="H602" s="26" t="s">
        <v>11</v>
      </c>
      <c r="I602" s="26" t="s">
        <v>1696</v>
      </c>
      <c r="J602" s="283">
        <v>2.3199999999999998</v>
      </c>
      <c r="K602" s="26" t="s">
        <v>784</v>
      </c>
      <c r="L602" s="55" t="s">
        <v>417</v>
      </c>
      <c r="M602" s="55" t="s">
        <v>421</v>
      </c>
      <c r="N602" s="26" t="s">
        <v>1723</v>
      </c>
      <c r="O602" s="26" t="s">
        <v>419</v>
      </c>
    </row>
    <row r="603" spans="1:15" ht="24.95" customHeight="1" x14ac:dyDescent="0.25">
      <c r="A603" s="26">
        <f t="shared" si="19"/>
        <v>602</v>
      </c>
      <c r="B603" s="46">
        <v>2051120923</v>
      </c>
      <c r="C603" s="285" t="str">
        <f t="shared" si="18"/>
        <v>Hà Kiên Cường</v>
      </c>
      <c r="D603" s="280" t="s">
        <v>1427</v>
      </c>
      <c r="E603" s="281" t="s">
        <v>264</v>
      </c>
      <c r="F603" s="282" t="s">
        <v>555</v>
      </c>
      <c r="G603" s="26" t="s">
        <v>10</v>
      </c>
      <c r="H603" s="26" t="s">
        <v>11</v>
      </c>
      <c r="I603" s="26" t="s">
        <v>1696</v>
      </c>
      <c r="J603" s="283">
        <v>2.2400000000000002</v>
      </c>
      <c r="K603" s="26" t="s">
        <v>13</v>
      </c>
      <c r="L603" s="55" t="s">
        <v>417</v>
      </c>
      <c r="M603" s="55" t="s">
        <v>421</v>
      </c>
      <c r="N603" s="26" t="s">
        <v>1723</v>
      </c>
      <c r="O603" s="26" t="s">
        <v>419</v>
      </c>
    </row>
    <row r="604" spans="1:15" ht="24.95" customHeight="1" x14ac:dyDescent="0.25">
      <c r="A604" s="26">
        <f t="shared" si="19"/>
        <v>603</v>
      </c>
      <c r="B604" s="46">
        <v>2051120941</v>
      </c>
      <c r="C604" s="285" t="str">
        <f t="shared" si="18"/>
        <v>Vũ Ngọc Hùng</v>
      </c>
      <c r="D604" s="280" t="s">
        <v>234</v>
      </c>
      <c r="E604" s="281" t="s">
        <v>182</v>
      </c>
      <c r="F604" s="282" t="s">
        <v>684</v>
      </c>
      <c r="G604" s="26" t="s">
        <v>10</v>
      </c>
      <c r="H604" s="26" t="s">
        <v>11</v>
      </c>
      <c r="I604" s="26" t="s">
        <v>1696</v>
      </c>
      <c r="J604" s="283">
        <v>2.31</v>
      </c>
      <c r="K604" s="26" t="s">
        <v>784</v>
      </c>
      <c r="L604" s="55" t="s">
        <v>417</v>
      </c>
      <c r="M604" s="55" t="s">
        <v>421</v>
      </c>
      <c r="N604" s="26" t="s">
        <v>1723</v>
      </c>
      <c r="O604" s="26" t="s">
        <v>419</v>
      </c>
    </row>
    <row r="605" spans="1:15" ht="24.95" customHeight="1" x14ac:dyDescent="0.25">
      <c r="A605" s="26">
        <f t="shared" si="19"/>
        <v>604</v>
      </c>
      <c r="B605" s="46">
        <v>2051124902</v>
      </c>
      <c r="C605" s="285" t="str">
        <f t="shared" si="18"/>
        <v>Trần Xuân Lộc</v>
      </c>
      <c r="D605" s="280" t="s">
        <v>30</v>
      </c>
      <c r="E605" s="281" t="s">
        <v>543</v>
      </c>
      <c r="F605" s="282" t="s">
        <v>531</v>
      </c>
      <c r="G605" s="26" t="s">
        <v>10</v>
      </c>
      <c r="H605" s="26" t="s">
        <v>11</v>
      </c>
      <c r="I605" s="26" t="s">
        <v>1696</v>
      </c>
      <c r="J605" s="283">
        <v>2.64</v>
      </c>
      <c r="K605" s="26" t="s">
        <v>18</v>
      </c>
      <c r="L605" s="55" t="s">
        <v>417</v>
      </c>
      <c r="M605" s="55" t="s">
        <v>421</v>
      </c>
      <c r="N605" s="26" t="s">
        <v>1723</v>
      </c>
      <c r="O605" s="26" t="s">
        <v>419</v>
      </c>
    </row>
    <row r="606" spans="1:15" ht="24.95" customHeight="1" x14ac:dyDescent="0.25">
      <c r="A606" s="26">
        <f t="shared" si="19"/>
        <v>605</v>
      </c>
      <c r="B606" s="46">
        <v>2051120963</v>
      </c>
      <c r="C606" s="285" t="str">
        <f t="shared" si="18"/>
        <v>Lê Nguyên Hoàng Phúc</v>
      </c>
      <c r="D606" s="280" t="s">
        <v>1428</v>
      </c>
      <c r="E606" s="281" t="s">
        <v>515</v>
      </c>
      <c r="F606" s="282" t="s">
        <v>550</v>
      </c>
      <c r="G606" s="26" t="s">
        <v>10</v>
      </c>
      <c r="H606" s="26" t="s">
        <v>11</v>
      </c>
      <c r="I606" s="26" t="s">
        <v>1696</v>
      </c>
      <c r="J606" s="283">
        <v>2.2799999999999998</v>
      </c>
      <c r="K606" s="26" t="s">
        <v>13</v>
      </c>
      <c r="L606" s="55" t="s">
        <v>417</v>
      </c>
      <c r="M606" s="55" t="s">
        <v>421</v>
      </c>
      <c r="N606" s="26" t="s">
        <v>1723</v>
      </c>
      <c r="O606" s="26" t="s">
        <v>419</v>
      </c>
    </row>
    <row r="607" spans="1:15" ht="24.95" customHeight="1" x14ac:dyDescent="0.25">
      <c r="A607" s="26">
        <f t="shared" si="19"/>
        <v>606</v>
      </c>
      <c r="B607" s="46">
        <v>2051124930</v>
      </c>
      <c r="C607" s="285" t="str">
        <f t="shared" si="18"/>
        <v>Nguyễn Ngọc Thành</v>
      </c>
      <c r="D607" s="280" t="s">
        <v>296</v>
      </c>
      <c r="E607" s="281" t="s">
        <v>186</v>
      </c>
      <c r="F607" s="282" t="s">
        <v>617</v>
      </c>
      <c r="G607" s="26" t="s">
        <v>10</v>
      </c>
      <c r="H607" s="26" t="s">
        <v>11</v>
      </c>
      <c r="I607" s="26" t="s">
        <v>1696</v>
      </c>
      <c r="J607" s="283">
        <v>2.38</v>
      </c>
      <c r="K607" s="26" t="s">
        <v>784</v>
      </c>
      <c r="L607" s="55" t="s">
        <v>417</v>
      </c>
      <c r="M607" s="55" t="s">
        <v>421</v>
      </c>
      <c r="N607" s="26" t="s">
        <v>1723</v>
      </c>
      <c r="O607" s="26" t="s">
        <v>419</v>
      </c>
    </row>
    <row r="608" spans="1:15" ht="24.95" customHeight="1" x14ac:dyDescent="0.25">
      <c r="A608" s="26">
        <f t="shared" si="19"/>
        <v>607</v>
      </c>
      <c r="B608" s="46">
        <v>2051125114</v>
      </c>
      <c r="C608" s="285" t="str">
        <f t="shared" si="18"/>
        <v>Lê Bá Thưởng</v>
      </c>
      <c r="D608" s="280" t="s">
        <v>797</v>
      </c>
      <c r="E608" s="281" t="s">
        <v>47</v>
      </c>
      <c r="F608" s="282" t="s">
        <v>1429</v>
      </c>
      <c r="G608" s="26" t="s">
        <v>10</v>
      </c>
      <c r="H608" s="26" t="s">
        <v>11</v>
      </c>
      <c r="I608" s="26" t="s">
        <v>1696</v>
      </c>
      <c r="J608" s="283">
        <v>2.57</v>
      </c>
      <c r="K608" s="26" t="s">
        <v>18</v>
      </c>
      <c r="L608" s="55" t="s">
        <v>417</v>
      </c>
      <c r="M608" s="55" t="s">
        <v>421</v>
      </c>
      <c r="N608" s="26" t="s">
        <v>1723</v>
      </c>
      <c r="O608" s="26" t="s">
        <v>419</v>
      </c>
    </row>
    <row r="609" spans="1:15" ht="24.95" customHeight="1" x14ac:dyDescent="0.25">
      <c r="A609" s="26">
        <f t="shared" si="19"/>
        <v>608</v>
      </c>
      <c r="B609" s="46">
        <v>2051120977</v>
      </c>
      <c r="C609" s="285" t="str">
        <f t="shared" si="18"/>
        <v>Lưu Tuấn Trường</v>
      </c>
      <c r="D609" s="280" t="s">
        <v>1430</v>
      </c>
      <c r="E609" s="281" t="s">
        <v>143</v>
      </c>
      <c r="F609" s="282" t="s">
        <v>498</v>
      </c>
      <c r="G609" s="26" t="s">
        <v>10</v>
      </c>
      <c r="H609" s="26" t="s">
        <v>11</v>
      </c>
      <c r="I609" s="26" t="s">
        <v>1696</v>
      </c>
      <c r="J609" s="283">
        <v>2.23</v>
      </c>
      <c r="K609" s="26" t="s">
        <v>13</v>
      </c>
      <c r="L609" s="55" t="s">
        <v>417</v>
      </c>
      <c r="M609" s="55" t="s">
        <v>421</v>
      </c>
      <c r="N609" s="26" t="s">
        <v>1723</v>
      </c>
      <c r="O609" s="26" t="s">
        <v>419</v>
      </c>
    </row>
    <row r="610" spans="1:15" ht="24.95" customHeight="1" x14ac:dyDescent="0.25">
      <c r="A610" s="26">
        <f t="shared" si="19"/>
        <v>609</v>
      </c>
      <c r="B610" s="46">
        <v>2051120981</v>
      </c>
      <c r="C610" s="285" t="str">
        <f t="shared" si="18"/>
        <v>Võ Quốc Tuấn</v>
      </c>
      <c r="D610" s="280" t="s">
        <v>1431</v>
      </c>
      <c r="E610" s="281" t="s">
        <v>110</v>
      </c>
      <c r="F610" s="282" t="s">
        <v>1403</v>
      </c>
      <c r="G610" s="26" t="s">
        <v>10</v>
      </c>
      <c r="H610" s="26" t="s">
        <v>11</v>
      </c>
      <c r="I610" s="26" t="s">
        <v>1696</v>
      </c>
      <c r="J610" s="283">
        <v>2.9</v>
      </c>
      <c r="K610" s="26" t="s">
        <v>18</v>
      </c>
      <c r="L610" s="55" t="s">
        <v>417</v>
      </c>
      <c r="M610" s="55" t="s">
        <v>421</v>
      </c>
      <c r="N610" s="26" t="s">
        <v>1723</v>
      </c>
      <c r="O610" s="26" t="s">
        <v>419</v>
      </c>
    </row>
    <row r="611" spans="1:15" ht="24.95" customHeight="1" x14ac:dyDescent="0.25">
      <c r="A611" s="26">
        <f t="shared" si="19"/>
        <v>610</v>
      </c>
      <c r="B611" s="46">
        <v>2051124995</v>
      </c>
      <c r="C611" s="285" t="str">
        <f t="shared" si="18"/>
        <v>Lê Trung Anh</v>
      </c>
      <c r="D611" s="280" t="s">
        <v>1343</v>
      </c>
      <c r="E611" s="281" t="s">
        <v>20</v>
      </c>
      <c r="F611" s="282" t="s">
        <v>1397</v>
      </c>
      <c r="G611" s="26" t="s">
        <v>10</v>
      </c>
      <c r="H611" s="26" t="s">
        <v>11</v>
      </c>
      <c r="I611" s="26" t="s">
        <v>1697</v>
      </c>
      <c r="J611" s="283">
        <v>2.42</v>
      </c>
      <c r="K611" s="26" t="s">
        <v>784</v>
      </c>
      <c r="L611" s="55" t="s">
        <v>417</v>
      </c>
      <c r="M611" s="55" t="s">
        <v>423</v>
      </c>
      <c r="N611" s="26" t="s">
        <v>1723</v>
      </c>
      <c r="O611" s="26" t="s">
        <v>419</v>
      </c>
    </row>
    <row r="612" spans="1:15" ht="24.95" customHeight="1" x14ac:dyDescent="0.25">
      <c r="A612" s="26">
        <f t="shared" si="19"/>
        <v>611</v>
      </c>
      <c r="B612" s="46">
        <v>2051124974</v>
      </c>
      <c r="C612" s="285" t="str">
        <f t="shared" si="18"/>
        <v>Nguyễn Nam Anh</v>
      </c>
      <c r="D612" s="280" t="s">
        <v>1432</v>
      </c>
      <c r="E612" s="281" t="s">
        <v>20</v>
      </c>
      <c r="F612" s="282" t="s">
        <v>236</v>
      </c>
      <c r="G612" s="26" t="s">
        <v>10</v>
      </c>
      <c r="H612" s="26" t="s">
        <v>11</v>
      </c>
      <c r="I612" s="26" t="s">
        <v>1697</v>
      </c>
      <c r="J612" s="283">
        <v>2.15</v>
      </c>
      <c r="K612" s="26" t="s">
        <v>13</v>
      </c>
      <c r="L612" s="55" t="s">
        <v>417</v>
      </c>
      <c r="M612" s="55" t="s">
        <v>423</v>
      </c>
      <c r="N612" s="26" t="s">
        <v>1723</v>
      </c>
      <c r="O612" s="26" t="s">
        <v>419</v>
      </c>
    </row>
    <row r="613" spans="1:15" ht="24.95" customHeight="1" x14ac:dyDescent="0.25">
      <c r="A613" s="26">
        <f t="shared" si="19"/>
        <v>612</v>
      </c>
      <c r="B613" s="46">
        <v>2051125003</v>
      </c>
      <c r="C613" s="285" t="str">
        <f t="shared" si="18"/>
        <v>Ngọ Văn Hải</v>
      </c>
      <c r="D613" s="280" t="s">
        <v>1433</v>
      </c>
      <c r="E613" s="281" t="s">
        <v>23</v>
      </c>
      <c r="F613" s="282" t="s">
        <v>576</v>
      </c>
      <c r="G613" s="26" t="s">
        <v>10</v>
      </c>
      <c r="H613" s="26" t="s">
        <v>11</v>
      </c>
      <c r="I613" s="26" t="s">
        <v>1697</v>
      </c>
      <c r="J613" s="283">
        <v>2.19</v>
      </c>
      <c r="K613" s="26" t="s">
        <v>13</v>
      </c>
      <c r="L613" s="55" t="s">
        <v>417</v>
      </c>
      <c r="M613" s="55" t="s">
        <v>423</v>
      </c>
      <c r="N613" s="26" t="s">
        <v>1723</v>
      </c>
      <c r="O613" s="26" t="s">
        <v>419</v>
      </c>
    </row>
    <row r="614" spans="1:15" ht="24.95" customHeight="1" x14ac:dyDescent="0.25">
      <c r="A614" s="26">
        <f t="shared" si="19"/>
        <v>613</v>
      </c>
      <c r="B614" s="46">
        <v>2051125132</v>
      </c>
      <c r="C614" s="285" t="str">
        <f t="shared" si="18"/>
        <v>Chu Danh Hiếu</v>
      </c>
      <c r="D614" s="280" t="s">
        <v>1434</v>
      </c>
      <c r="E614" s="281" t="s">
        <v>148</v>
      </c>
      <c r="F614" s="282" t="s">
        <v>529</v>
      </c>
      <c r="G614" s="26" t="s">
        <v>10</v>
      </c>
      <c r="H614" s="26" t="s">
        <v>11</v>
      </c>
      <c r="I614" s="26" t="s">
        <v>1697</v>
      </c>
      <c r="J614" s="283">
        <v>2.41</v>
      </c>
      <c r="K614" s="26" t="s">
        <v>784</v>
      </c>
      <c r="L614" s="55" t="s">
        <v>417</v>
      </c>
      <c r="M614" s="55" t="s">
        <v>423</v>
      </c>
      <c r="N614" s="26" t="s">
        <v>1723</v>
      </c>
      <c r="O614" s="26" t="s">
        <v>419</v>
      </c>
    </row>
    <row r="615" spans="1:15" ht="24.95" customHeight="1" x14ac:dyDescent="0.25">
      <c r="A615" s="26">
        <f t="shared" si="19"/>
        <v>614</v>
      </c>
      <c r="B615" s="46">
        <v>2051124911</v>
      </c>
      <c r="C615" s="285" t="str">
        <f t="shared" si="18"/>
        <v>Nguyễn Hoàng Nam</v>
      </c>
      <c r="D615" s="280" t="s">
        <v>24</v>
      </c>
      <c r="E615" s="281" t="s">
        <v>10</v>
      </c>
      <c r="F615" s="282" t="s">
        <v>1403</v>
      </c>
      <c r="G615" s="26" t="s">
        <v>10</v>
      </c>
      <c r="H615" s="26" t="s">
        <v>11</v>
      </c>
      <c r="I615" s="26" t="s">
        <v>1697</v>
      </c>
      <c r="J615" s="283">
        <v>2.75</v>
      </c>
      <c r="K615" s="26" t="s">
        <v>18</v>
      </c>
      <c r="L615" s="55" t="s">
        <v>417</v>
      </c>
      <c r="M615" s="55" t="s">
        <v>423</v>
      </c>
      <c r="N615" s="26" t="s">
        <v>1723</v>
      </c>
      <c r="O615" s="26" t="s">
        <v>419</v>
      </c>
    </row>
    <row r="616" spans="1:15" ht="24.95" customHeight="1" x14ac:dyDescent="0.25">
      <c r="A616" s="26">
        <f t="shared" si="19"/>
        <v>615</v>
      </c>
      <c r="B616" s="46">
        <v>2051125086</v>
      </c>
      <c r="C616" s="285" t="str">
        <f t="shared" si="18"/>
        <v>Nguyễn Anh Quân</v>
      </c>
      <c r="D616" s="280" t="s">
        <v>190</v>
      </c>
      <c r="E616" s="281" t="s">
        <v>141</v>
      </c>
      <c r="F616" s="282" t="s">
        <v>320</v>
      </c>
      <c r="G616" s="26" t="s">
        <v>10</v>
      </c>
      <c r="H616" s="26" t="s">
        <v>11</v>
      </c>
      <c r="I616" s="26" t="s">
        <v>1697</v>
      </c>
      <c r="J616" s="283">
        <v>2.06</v>
      </c>
      <c r="K616" s="26" t="s">
        <v>13</v>
      </c>
      <c r="L616" s="55" t="s">
        <v>417</v>
      </c>
      <c r="M616" s="55" t="s">
        <v>423</v>
      </c>
      <c r="N616" s="26" t="s">
        <v>1723</v>
      </c>
      <c r="O616" s="26" t="s">
        <v>419</v>
      </c>
    </row>
    <row r="617" spans="1:15" ht="24.95" customHeight="1" x14ac:dyDescent="0.25">
      <c r="A617" s="26">
        <f t="shared" si="19"/>
        <v>616</v>
      </c>
      <c r="B617" s="46">
        <v>2051125057</v>
      </c>
      <c r="C617" s="285" t="str">
        <f t="shared" si="18"/>
        <v>Lê Xuân Trường</v>
      </c>
      <c r="D617" s="280" t="s">
        <v>1435</v>
      </c>
      <c r="E617" s="281" t="s">
        <v>143</v>
      </c>
      <c r="F617" s="282" t="s">
        <v>660</v>
      </c>
      <c r="G617" s="26" t="s">
        <v>10</v>
      </c>
      <c r="H617" s="26" t="s">
        <v>11</v>
      </c>
      <c r="I617" s="26" t="s">
        <v>1697</v>
      </c>
      <c r="J617" s="283">
        <v>2.46</v>
      </c>
      <c r="K617" s="26" t="s">
        <v>784</v>
      </c>
      <c r="L617" s="55" t="s">
        <v>417</v>
      </c>
      <c r="M617" s="55" t="s">
        <v>423</v>
      </c>
      <c r="N617" s="26" t="s">
        <v>1723</v>
      </c>
      <c r="O617" s="26" t="s">
        <v>419</v>
      </c>
    </row>
    <row r="618" spans="1:15" ht="24.95" customHeight="1" x14ac:dyDescent="0.25">
      <c r="A618" s="26">
        <f t="shared" si="19"/>
        <v>617</v>
      </c>
      <c r="B618" s="46">
        <v>2051211279</v>
      </c>
      <c r="C618" s="285" t="str">
        <f t="shared" si="18"/>
        <v>Trần Tuấn Anh</v>
      </c>
      <c r="D618" s="280" t="s">
        <v>547</v>
      </c>
      <c r="E618" s="281" t="s">
        <v>20</v>
      </c>
      <c r="F618" s="282" t="s">
        <v>380</v>
      </c>
      <c r="G618" s="26" t="s">
        <v>10</v>
      </c>
      <c r="H618" s="26" t="s">
        <v>11</v>
      </c>
      <c r="I618" s="26" t="s">
        <v>1711</v>
      </c>
      <c r="J618" s="283">
        <v>2.9</v>
      </c>
      <c r="K618" s="26" t="s">
        <v>18</v>
      </c>
      <c r="L618" s="55" t="s">
        <v>425</v>
      </c>
      <c r="M618" s="55" t="s">
        <v>425</v>
      </c>
      <c r="N618" s="26" t="s">
        <v>1723</v>
      </c>
      <c r="O618" s="26" t="s">
        <v>419</v>
      </c>
    </row>
    <row r="619" spans="1:15" ht="24.95" customHeight="1" x14ac:dyDescent="0.25">
      <c r="A619" s="26">
        <f t="shared" si="19"/>
        <v>618</v>
      </c>
      <c r="B619" s="46">
        <v>2051211298</v>
      </c>
      <c r="C619" s="285" t="str">
        <f t="shared" si="18"/>
        <v>Nguyễn Quốc Đạt</v>
      </c>
      <c r="D619" s="280" t="s">
        <v>791</v>
      </c>
      <c r="E619" s="281" t="s">
        <v>81</v>
      </c>
      <c r="F619" s="282" t="s">
        <v>519</v>
      </c>
      <c r="G619" s="26" t="s">
        <v>10</v>
      </c>
      <c r="H619" s="26" t="s">
        <v>11</v>
      </c>
      <c r="I619" s="26" t="s">
        <v>1711</v>
      </c>
      <c r="J619" s="283">
        <v>2.2999999999999998</v>
      </c>
      <c r="K619" s="26" t="s">
        <v>784</v>
      </c>
      <c r="L619" s="55" t="s">
        <v>425</v>
      </c>
      <c r="M619" s="55" t="s">
        <v>425</v>
      </c>
      <c r="N619" s="26" t="s">
        <v>1723</v>
      </c>
      <c r="O619" s="26" t="s">
        <v>419</v>
      </c>
    </row>
    <row r="620" spans="1:15" ht="24.95" customHeight="1" x14ac:dyDescent="0.25">
      <c r="A620" s="26">
        <f t="shared" si="19"/>
        <v>619</v>
      </c>
      <c r="B620" s="46">
        <v>2051215154</v>
      </c>
      <c r="C620" s="285" t="str">
        <f t="shared" si="18"/>
        <v>Lê Xuân Duy</v>
      </c>
      <c r="D620" s="280" t="s">
        <v>1435</v>
      </c>
      <c r="E620" s="281" t="s">
        <v>9</v>
      </c>
      <c r="F620" s="282" t="s">
        <v>396</v>
      </c>
      <c r="G620" s="26" t="s">
        <v>10</v>
      </c>
      <c r="H620" s="26" t="s">
        <v>11</v>
      </c>
      <c r="I620" s="26" t="s">
        <v>1711</v>
      </c>
      <c r="J620" s="283">
        <v>2.35</v>
      </c>
      <c r="K620" s="26" t="s">
        <v>784</v>
      </c>
      <c r="L620" s="55" t="s">
        <v>425</v>
      </c>
      <c r="M620" s="55" t="s">
        <v>425</v>
      </c>
      <c r="N620" s="26" t="s">
        <v>1723</v>
      </c>
      <c r="O620" s="26" t="s">
        <v>419</v>
      </c>
    </row>
    <row r="621" spans="1:15" ht="24.95" customHeight="1" x14ac:dyDescent="0.25">
      <c r="A621" s="26">
        <f t="shared" si="19"/>
        <v>620</v>
      </c>
      <c r="B621" s="46">
        <v>2051211323</v>
      </c>
      <c r="C621" s="285" t="str">
        <f t="shared" si="18"/>
        <v>Nguyễn Bá Trường Giang</v>
      </c>
      <c r="D621" s="280" t="s">
        <v>1557</v>
      </c>
      <c r="E621" s="281" t="s">
        <v>331</v>
      </c>
      <c r="F621" s="282" t="s">
        <v>1439</v>
      </c>
      <c r="G621" s="26" t="s">
        <v>10</v>
      </c>
      <c r="H621" s="26" t="s">
        <v>11</v>
      </c>
      <c r="I621" s="26" t="s">
        <v>1711</v>
      </c>
      <c r="J621" s="283">
        <v>2.65</v>
      </c>
      <c r="K621" s="26" t="s">
        <v>18</v>
      </c>
      <c r="L621" s="55" t="s">
        <v>425</v>
      </c>
      <c r="M621" s="55" t="s">
        <v>425</v>
      </c>
      <c r="N621" s="26" t="s">
        <v>1723</v>
      </c>
      <c r="O621" s="26" t="s">
        <v>419</v>
      </c>
    </row>
    <row r="622" spans="1:15" ht="24.95" customHeight="1" x14ac:dyDescent="0.25">
      <c r="A622" s="26">
        <f t="shared" si="19"/>
        <v>621</v>
      </c>
      <c r="B622" s="46">
        <v>2051215224</v>
      </c>
      <c r="C622" s="285" t="str">
        <f t="shared" si="18"/>
        <v>Nguyễn Mạnh Hà</v>
      </c>
      <c r="D622" s="280" t="s">
        <v>283</v>
      </c>
      <c r="E622" s="281" t="s">
        <v>411</v>
      </c>
      <c r="F622" s="282" t="s">
        <v>686</v>
      </c>
      <c r="G622" s="26" t="s">
        <v>10</v>
      </c>
      <c r="H622" s="26" t="s">
        <v>11</v>
      </c>
      <c r="I622" s="26" t="s">
        <v>1711</v>
      </c>
      <c r="J622" s="283">
        <v>2.79</v>
      </c>
      <c r="K622" s="26" t="s">
        <v>18</v>
      </c>
      <c r="L622" s="55" t="s">
        <v>425</v>
      </c>
      <c r="M622" s="55" t="s">
        <v>425</v>
      </c>
      <c r="N622" s="26" t="s">
        <v>1723</v>
      </c>
      <c r="O622" s="26" t="s">
        <v>419</v>
      </c>
    </row>
    <row r="623" spans="1:15" ht="24.95" customHeight="1" x14ac:dyDescent="0.25">
      <c r="A623" s="26">
        <f t="shared" si="19"/>
        <v>622</v>
      </c>
      <c r="B623" s="46">
        <v>2051215148</v>
      </c>
      <c r="C623" s="285" t="str">
        <f t="shared" si="18"/>
        <v>Bùi Văn Hiếu</v>
      </c>
      <c r="D623" s="280" t="s">
        <v>437</v>
      </c>
      <c r="E623" s="281" t="s">
        <v>148</v>
      </c>
      <c r="F623" s="282" t="s">
        <v>359</v>
      </c>
      <c r="G623" s="26" t="s">
        <v>10</v>
      </c>
      <c r="H623" s="26" t="s">
        <v>11</v>
      </c>
      <c r="I623" s="26" t="s">
        <v>1711</v>
      </c>
      <c r="J623" s="283">
        <v>2.52</v>
      </c>
      <c r="K623" s="26" t="s">
        <v>18</v>
      </c>
      <c r="L623" s="55" t="s">
        <v>425</v>
      </c>
      <c r="M623" s="55" t="s">
        <v>425</v>
      </c>
      <c r="N623" s="26" t="s">
        <v>1723</v>
      </c>
      <c r="O623" s="26" t="s">
        <v>419</v>
      </c>
    </row>
    <row r="624" spans="1:15" ht="24.95" customHeight="1" x14ac:dyDescent="0.25">
      <c r="A624" s="26">
        <f t="shared" si="19"/>
        <v>623</v>
      </c>
      <c r="B624" s="46">
        <v>2051215177</v>
      </c>
      <c r="C624" s="285" t="str">
        <f t="shared" si="18"/>
        <v>Trần Đăng Huy</v>
      </c>
      <c r="D624" s="280" t="s">
        <v>1558</v>
      </c>
      <c r="E624" s="281" t="s">
        <v>115</v>
      </c>
      <c r="F624" s="282" t="s">
        <v>735</v>
      </c>
      <c r="G624" s="26" t="s">
        <v>10</v>
      </c>
      <c r="H624" s="26" t="s">
        <v>11</v>
      </c>
      <c r="I624" s="26" t="s">
        <v>1711</v>
      </c>
      <c r="J624" s="283">
        <v>2.75</v>
      </c>
      <c r="K624" s="26" t="s">
        <v>18</v>
      </c>
      <c r="L624" s="55" t="s">
        <v>425</v>
      </c>
      <c r="M624" s="55" t="s">
        <v>425</v>
      </c>
      <c r="N624" s="26" t="s">
        <v>1723</v>
      </c>
      <c r="O624" s="26" t="s">
        <v>419</v>
      </c>
    </row>
    <row r="625" spans="1:15" ht="24.95" customHeight="1" x14ac:dyDescent="0.25">
      <c r="A625" s="26">
        <f t="shared" si="19"/>
        <v>624</v>
      </c>
      <c r="B625" s="46">
        <v>2051215422</v>
      </c>
      <c r="C625" s="285" t="str">
        <f t="shared" si="18"/>
        <v>Trần Văn Khiết</v>
      </c>
      <c r="D625" s="280" t="s">
        <v>397</v>
      </c>
      <c r="E625" s="281" t="s">
        <v>1559</v>
      </c>
      <c r="F625" s="282" t="s">
        <v>214</v>
      </c>
      <c r="G625" s="26" t="s">
        <v>10</v>
      </c>
      <c r="H625" s="26" t="s">
        <v>11</v>
      </c>
      <c r="I625" s="26" t="s">
        <v>1711</v>
      </c>
      <c r="J625" s="283">
        <v>2.17</v>
      </c>
      <c r="K625" s="26" t="s">
        <v>13</v>
      </c>
      <c r="L625" s="55" t="s">
        <v>425</v>
      </c>
      <c r="M625" s="55" t="s">
        <v>425</v>
      </c>
      <c r="N625" s="26" t="s">
        <v>1723</v>
      </c>
      <c r="O625" s="26" t="s">
        <v>419</v>
      </c>
    </row>
    <row r="626" spans="1:15" ht="24.95" customHeight="1" x14ac:dyDescent="0.25">
      <c r="A626" s="26">
        <f t="shared" si="19"/>
        <v>625</v>
      </c>
      <c r="B626" s="46">
        <v>2051215194</v>
      </c>
      <c r="C626" s="285" t="str">
        <f t="shared" si="18"/>
        <v>Tăng Văn Lực</v>
      </c>
      <c r="D626" s="280" t="s">
        <v>1560</v>
      </c>
      <c r="E626" s="281" t="s">
        <v>1220</v>
      </c>
      <c r="F626" s="282" t="s">
        <v>1218</v>
      </c>
      <c r="G626" s="26" t="s">
        <v>10</v>
      </c>
      <c r="H626" s="26" t="s">
        <v>11</v>
      </c>
      <c r="I626" s="26" t="s">
        <v>1711</v>
      </c>
      <c r="J626" s="283">
        <v>2.5099999999999998</v>
      </c>
      <c r="K626" s="26" t="s">
        <v>18</v>
      </c>
      <c r="L626" s="55" t="s">
        <v>425</v>
      </c>
      <c r="M626" s="55" t="s">
        <v>425</v>
      </c>
      <c r="N626" s="26" t="s">
        <v>1723</v>
      </c>
      <c r="O626" s="26" t="s">
        <v>419</v>
      </c>
    </row>
    <row r="627" spans="1:15" ht="24.95" customHeight="1" x14ac:dyDescent="0.25">
      <c r="A627" s="26">
        <f t="shared" si="19"/>
        <v>626</v>
      </c>
      <c r="B627" s="46">
        <v>2051215193</v>
      </c>
      <c r="C627" s="285" t="str">
        <f t="shared" si="18"/>
        <v>Mai Tuấn Nghĩa</v>
      </c>
      <c r="D627" s="280" t="s">
        <v>1561</v>
      </c>
      <c r="E627" s="281" t="s">
        <v>31</v>
      </c>
      <c r="F627" s="282" t="s">
        <v>1397</v>
      </c>
      <c r="G627" s="26" t="s">
        <v>10</v>
      </c>
      <c r="H627" s="26" t="s">
        <v>11</v>
      </c>
      <c r="I627" s="26" t="s">
        <v>1711</v>
      </c>
      <c r="J627" s="283">
        <v>2.56</v>
      </c>
      <c r="K627" s="26" t="s">
        <v>18</v>
      </c>
      <c r="L627" s="55" t="s">
        <v>425</v>
      </c>
      <c r="M627" s="55" t="s">
        <v>425</v>
      </c>
      <c r="N627" s="26" t="s">
        <v>1723</v>
      </c>
      <c r="O627" s="26" t="s">
        <v>419</v>
      </c>
    </row>
    <row r="628" spans="1:15" ht="24.95" customHeight="1" x14ac:dyDescent="0.25">
      <c r="A628" s="26">
        <f t="shared" si="19"/>
        <v>627</v>
      </c>
      <c r="B628" s="46">
        <v>2051215233</v>
      </c>
      <c r="C628" s="285" t="str">
        <f t="shared" si="18"/>
        <v>Vương Văn Ngọ</v>
      </c>
      <c r="D628" s="280" t="s">
        <v>430</v>
      </c>
      <c r="E628" s="281" t="s">
        <v>1562</v>
      </c>
      <c r="F628" s="282" t="s">
        <v>758</v>
      </c>
      <c r="G628" s="26" t="s">
        <v>10</v>
      </c>
      <c r="H628" s="26" t="s">
        <v>11</v>
      </c>
      <c r="I628" s="26" t="s">
        <v>1711</v>
      </c>
      <c r="J628" s="283">
        <v>2.06</v>
      </c>
      <c r="K628" s="26" t="s">
        <v>13</v>
      </c>
      <c r="L628" s="55" t="s">
        <v>425</v>
      </c>
      <c r="M628" s="55" t="s">
        <v>425</v>
      </c>
      <c r="N628" s="26" t="s">
        <v>1723</v>
      </c>
      <c r="O628" s="26" t="s">
        <v>419</v>
      </c>
    </row>
    <row r="629" spans="1:15" ht="24.95" customHeight="1" x14ac:dyDescent="0.25">
      <c r="A629" s="26">
        <f t="shared" si="19"/>
        <v>628</v>
      </c>
      <c r="B629" s="46">
        <v>2051215185</v>
      </c>
      <c r="C629" s="285" t="str">
        <f t="shared" si="18"/>
        <v>Lê Sỹ Nhân</v>
      </c>
      <c r="D629" s="280" t="s">
        <v>1563</v>
      </c>
      <c r="E629" s="281" t="s">
        <v>68</v>
      </c>
      <c r="F629" s="282" t="s">
        <v>393</v>
      </c>
      <c r="G629" s="26" t="s">
        <v>10</v>
      </c>
      <c r="H629" s="26" t="s">
        <v>11</v>
      </c>
      <c r="I629" s="26" t="s">
        <v>1711</v>
      </c>
      <c r="J629" s="283">
        <v>2.1</v>
      </c>
      <c r="K629" s="26" t="s">
        <v>13</v>
      </c>
      <c r="L629" s="55" t="s">
        <v>425</v>
      </c>
      <c r="M629" s="55" t="s">
        <v>425</v>
      </c>
      <c r="N629" s="26" t="s">
        <v>1723</v>
      </c>
      <c r="O629" s="26" t="s">
        <v>419</v>
      </c>
    </row>
    <row r="630" spans="1:15" ht="24.95" customHeight="1" x14ac:dyDescent="0.25">
      <c r="A630" s="26">
        <f t="shared" si="19"/>
        <v>629</v>
      </c>
      <c r="B630" s="46">
        <v>2051215274</v>
      </c>
      <c r="C630" s="285" t="str">
        <f t="shared" si="18"/>
        <v>Nguyễn Hồng Quân</v>
      </c>
      <c r="D630" s="280" t="s">
        <v>281</v>
      </c>
      <c r="E630" s="281" t="s">
        <v>141</v>
      </c>
      <c r="F630" s="282" t="s">
        <v>1474</v>
      </c>
      <c r="G630" s="26" t="s">
        <v>10</v>
      </c>
      <c r="H630" s="26" t="s">
        <v>11</v>
      </c>
      <c r="I630" s="26" t="s">
        <v>1711</v>
      </c>
      <c r="J630" s="283">
        <v>2.54</v>
      </c>
      <c r="K630" s="26" t="s">
        <v>18</v>
      </c>
      <c r="L630" s="55" t="s">
        <v>425</v>
      </c>
      <c r="M630" s="55" t="s">
        <v>425</v>
      </c>
      <c r="N630" s="26" t="s">
        <v>1723</v>
      </c>
      <c r="O630" s="26" t="s">
        <v>419</v>
      </c>
    </row>
    <row r="631" spans="1:15" ht="24.95" customHeight="1" x14ac:dyDescent="0.25">
      <c r="A631" s="26">
        <f t="shared" si="19"/>
        <v>630</v>
      </c>
      <c r="B631" s="46">
        <v>2051215350</v>
      </c>
      <c r="C631" s="285" t="str">
        <f t="shared" si="18"/>
        <v>Nguyễn Xuân Sang</v>
      </c>
      <c r="D631" s="280" t="s">
        <v>111</v>
      </c>
      <c r="E631" s="281" t="s">
        <v>819</v>
      </c>
      <c r="F631" s="282" t="s">
        <v>674</v>
      </c>
      <c r="G631" s="26" t="s">
        <v>10</v>
      </c>
      <c r="H631" s="26" t="s">
        <v>11</v>
      </c>
      <c r="I631" s="26" t="s">
        <v>1711</v>
      </c>
      <c r="J631" s="283">
        <v>2.75</v>
      </c>
      <c r="K631" s="26" t="s">
        <v>18</v>
      </c>
      <c r="L631" s="55" t="s">
        <v>425</v>
      </c>
      <c r="M631" s="55" t="s">
        <v>425</v>
      </c>
      <c r="N631" s="26" t="s">
        <v>1723</v>
      </c>
      <c r="O631" s="26" t="s">
        <v>419</v>
      </c>
    </row>
    <row r="632" spans="1:15" ht="24.95" customHeight="1" x14ac:dyDescent="0.25">
      <c r="A632" s="26">
        <f t="shared" si="19"/>
        <v>631</v>
      </c>
      <c r="B632" s="46">
        <v>2051215260</v>
      </c>
      <c r="C632" s="285" t="str">
        <f t="shared" si="18"/>
        <v>Hoàng Thái Sơn</v>
      </c>
      <c r="D632" s="280" t="s">
        <v>1564</v>
      </c>
      <c r="E632" s="281" t="s">
        <v>301</v>
      </c>
      <c r="F632" s="282" t="s">
        <v>239</v>
      </c>
      <c r="G632" s="26" t="s">
        <v>10</v>
      </c>
      <c r="H632" s="26" t="s">
        <v>11</v>
      </c>
      <c r="I632" s="26" t="s">
        <v>1711</v>
      </c>
      <c r="J632" s="283">
        <v>2.52</v>
      </c>
      <c r="K632" s="26" t="s">
        <v>18</v>
      </c>
      <c r="L632" s="55" t="s">
        <v>425</v>
      </c>
      <c r="M632" s="55" t="s">
        <v>425</v>
      </c>
      <c r="N632" s="26" t="s">
        <v>1723</v>
      </c>
      <c r="O632" s="26" t="s">
        <v>419</v>
      </c>
    </row>
    <row r="633" spans="1:15" ht="24.95" customHeight="1" x14ac:dyDescent="0.25">
      <c r="A633" s="26">
        <f t="shared" si="19"/>
        <v>632</v>
      </c>
      <c r="B633" s="46">
        <v>2051215310</v>
      </c>
      <c r="C633" s="285" t="str">
        <f t="shared" si="18"/>
        <v>Nguyễn Đức Thắng</v>
      </c>
      <c r="D633" s="280" t="s">
        <v>46</v>
      </c>
      <c r="E633" s="281" t="s">
        <v>92</v>
      </c>
      <c r="F633" s="282" t="s">
        <v>344</v>
      </c>
      <c r="G633" s="26" t="s">
        <v>10</v>
      </c>
      <c r="H633" s="26" t="s">
        <v>11</v>
      </c>
      <c r="I633" s="26" t="s">
        <v>1711</v>
      </c>
      <c r="J633" s="283">
        <v>2.54</v>
      </c>
      <c r="K633" s="26" t="s">
        <v>18</v>
      </c>
      <c r="L633" s="55" t="s">
        <v>425</v>
      </c>
      <c r="M633" s="55" t="s">
        <v>425</v>
      </c>
      <c r="N633" s="26" t="s">
        <v>1723</v>
      </c>
      <c r="O633" s="26" t="s">
        <v>419</v>
      </c>
    </row>
    <row r="634" spans="1:15" ht="24.95" customHeight="1" x14ac:dyDescent="0.25">
      <c r="A634" s="26">
        <f t="shared" si="19"/>
        <v>633</v>
      </c>
      <c r="B634" s="46">
        <v>2051215327</v>
      </c>
      <c r="C634" s="285" t="str">
        <f t="shared" si="18"/>
        <v>Lê Văn Thế</v>
      </c>
      <c r="D634" s="280" t="s">
        <v>45</v>
      </c>
      <c r="E634" s="281" t="s">
        <v>725</v>
      </c>
      <c r="F634" s="282" t="s">
        <v>615</v>
      </c>
      <c r="G634" s="26" t="s">
        <v>10</v>
      </c>
      <c r="H634" s="26" t="s">
        <v>11</v>
      </c>
      <c r="I634" s="26" t="s">
        <v>1711</v>
      </c>
      <c r="J634" s="283">
        <v>2.75</v>
      </c>
      <c r="K634" s="26" t="s">
        <v>18</v>
      </c>
      <c r="L634" s="55" t="s">
        <v>425</v>
      </c>
      <c r="M634" s="55" t="s">
        <v>425</v>
      </c>
      <c r="N634" s="26" t="s">
        <v>1723</v>
      </c>
      <c r="O634" s="26" t="s">
        <v>419</v>
      </c>
    </row>
    <row r="635" spans="1:15" ht="24.95" customHeight="1" x14ac:dyDescent="0.25">
      <c r="A635" s="26">
        <f t="shared" si="19"/>
        <v>634</v>
      </c>
      <c r="B635" s="46">
        <v>2051215158</v>
      </c>
      <c r="C635" s="285" t="str">
        <f t="shared" si="18"/>
        <v>Lê Xuân Thống</v>
      </c>
      <c r="D635" s="280" t="s">
        <v>1435</v>
      </c>
      <c r="E635" s="281" t="s">
        <v>1565</v>
      </c>
      <c r="F635" s="282" t="s">
        <v>749</v>
      </c>
      <c r="G635" s="26" t="s">
        <v>10</v>
      </c>
      <c r="H635" s="26" t="s">
        <v>11</v>
      </c>
      <c r="I635" s="26" t="s">
        <v>1711</v>
      </c>
      <c r="J635" s="283">
        <v>2.79</v>
      </c>
      <c r="K635" s="26" t="s">
        <v>18</v>
      </c>
      <c r="L635" s="55" t="s">
        <v>425</v>
      </c>
      <c r="M635" s="55" t="s">
        <v>425</v>
      </c>
      <c r="N635" s="26" t="s">
        <v>1723</v>
      </c>
      <c r="O635" s="26" t="s">
        <v>419</v>
      </c>
    </row>
    <row r="636" spans="1:15" ht="24.95" customHeight="1" x14ac:dyDescent="0.25">
      <c r="A636" s="26">
        <f t="shared" si="19"/>
        <v>635</v>
      </c>
      <c r="B636" s="46">
        <v>2051215373</v>
      </c>
      <c r="C636" s="285" t="str">
        <f t="shared" si="18"/>
        <v>Bùi Văn Trưởng</v>
      </c>
      <c r="D636" s="280" t="s">
        <v>437</v>
      </c>
      <c r="E636" s="281" t="s">
        <v>1566</v>
      </c>
      <c r="F636" s="282" t="s">
        <v>320</v>
      </c>
      <c r="G636" s="26" t="s">
        <v>10</v>
      </c>
      <c r="H636" s="26" t="s">
        <v>11</v>
      </c>
      <c r="I636" s="26" t="s">
        <v>1711</v>
      </c>
      <c r="J636" s="283">
        <v>2.5499999999999998</v>
      </c>
      <c r="K636" s="26" t="s">
        <v>18</v>
      </c>
      <c r="L636" s="55" t="s">
        <v>425</v>
      </c>
      <c r="M636" s="55" t="s">
        <v>425</v>
      </c>
      <c r="N636" s="26" t="s">
        <v>1723</v>
      </c>
      <c r="O636" s="26" t="s">
        <v>419</v>
      </c>
    </row>
    <row r="637" spans="1:15" ht="24.95" customHeight="1" x14ac:dyDescent="0.25">
      <c r="A637" s="26">
        <f t="shared" si="19"/>
        <v>636</v>
      </c>
      <c r="B637" s="46">
        <v>2051215201</v>
      </c>
      <c r="C637" s="285" t="str">
        <f t="shared" si="18"/>
        <v>Nguyễn Viết Tú</v>
      </c>
      <c r="D637" s="280" t="s">
        <v>1013</v>
      </c>
      <c r="E637" s="281" t="s">
        <v>188</v>
      </c>
      <c r="F637" s="282" t="s">
        <v>590</v>
      </c>
      <c r="G637" s="26" t="s">
        <v>10</v>
      </c>
      <c r="H637" s="26" t="s">
        <v>11</v>
      </c>
      <c r="I637" s="26" t="s">
        <v>1711</v>
      </c>
      <c r="J637" s="283">
        <v>2.52</v>
      </c>
      <c r="K637" s="26" t="s">
        <v>18</v>
      </c>
      <c r="L637" s="55" t="s">
        <v>425</v>
      </c>
      <c r="M637" s="55" t="s">
        <v>425</v>
      </c>
      <c r="N637" s="26" t="s">
        <v>1723</v>
      </c>
      <c r="O637" s="26" t="s">
        <v>419</v>
      </c>
    </row>
    <row r="638" spans="1:15" ht="24.95" customHeight="1" x14ac:dyDescent="0.25">
      <c r="A638" s="26">
        <f t="shared" si="19"/>
        <v>637</v>
      </c>
      <c r="B638" s="46">
        <v>2051215291</v>
      </c>
      <c r="C638" s="285" t="str">
        <f t="shared" si="18"/>
        <v>Nguyễn Hữu Tuân</v>
      </c>
      <c r="D638" s="280" t="s">
        <v>335</v>
      </c>
      <c r="E638" s="281" t="s">
        <v>801</v>
      </c>
      <c r="F638" s="282" t="s">
        <v>271</v>
      </c>
      <c r="G638" s="26" t="s">
        <v>10</v>
      </c>
      <c r="H638" s="26" t="s">
        <v>11</v>
      </c>
      <c r="I638" s="26" t="s">
        <v>1711</v>
      </c>
      <c r="J638" s="283">
        <v>2.36</v>
      </c>
      <c r="K638" s="26" t="s">
        <v>784</v>
      </c>
      <c r="L638" s="55" t="s">
        <v>425</v>
      </c>
      <c r="M638" s="55" t="s">
        <v>425</v>
      </c>
      <c r="N638" s="26" t="s">
        <v>1723</v>
      </c>
      <c r="O638" s="26" t="s">
        <v>419</v>
      </c>
    </row>
    <row r="639" spans="1:15" ht="24.95" customHeight="1" x14ac:dyDescent="0.25">
      <c r="A639" s="26">
        <f t="shared" si="19"/>
        <v>638</v>
      </c>
      <c r="B639" s="46">
        <v>2051215402</v>
      </c>
      <c r="C639" s="285" t="str">
        <f t="shared" si="18"/>
        <v>Trần Văn Chiểu</v>
      </c>
      <c r="D639" s="280" t="s">
        <v>397</v>
      </c>
      <c r="E639" s="281" t="s">
        <v>1567</v>
      </c>
      <c r="F639" s="282" t="s">
        <v>561</v>
      </c>
      <c r="G639" s="26" t="s">
        <v>10</v>
      </c>
      <c r="H639" s="26" t="s">
        <v>11</v>
      </c>
      <c r="I639" s="26" t="s">
        <v>1712</v>
      </c>
      <c r="J639" s="283">
        <v>2.21</v>
      </c>
      <c r="K639" s="26" t="s">
        <v>13</v>
      </c>
      <c r="L639" s="55" t="s">
        <v>425</v>
      </c>
      <c r="M639" s="55" t="s">
        <v>425</v>
      </c>
      <c r="N639" s="26" t="s">
        <v>1723</v>
      </c>
      <c r="O639" s="26" t="s">
        <v>419</v>
      </c>
    </row>
    <row r="640" spans="1:15" ht="24.95" customHeight="1" x14ac:dyDescent="0.25">
      <c r="A640" s="26">
        <f t="shared" si="19"/>
        <v>639</v>
      </c>
      <c r="B640" s="46">
        <v>2051215419</v>
      </c>
      <c r="C640" s="285" t="str">
        <f t="shared" si="18"/>
        <v>Nguyễn Tiến Đạt</v>
      </c>
      <c r="D640" s="280" t="s">
        <v>58</v>
      </c>
      <c r="E640" s="281" t="s">
        <v>81</v>
      </c>
      <c r="F640" s="282" t="s">
        <v>1474</v>
      </c>
      <c r="G640" s="26" t="s">
        <v>10</v>
      </c>
      <c r="H640" s="26" t="s">
        <v>11</v>
      </c>
      <c r="I640" s="26" t="s">
        <v>1712</v>
      </c>
      <c r="J640" s="283">
        <v>2.2000000000000002</v>
      </c>
      <c r="K640" s="26" t="s">
        <v>13</v>
      </c>
      <c r="L640" s="55" t="s">
        <v>425</v>
      </c>
      <c r="M640" s="55" t="s">
        <v>425</v>
      </c>
      <c r="N640" s="26" t="s">
        <v>1723</v>
      </c>
      <c r="O640" s="26" t="s">
        <v>419</v>
      </c>
    </row>
    <row r="641" spans="1:15" ht="24.95" customHeight="1" x14ac:dyDescent="0.25">
      <c r="A641" s="26">
        <f t="shared" si="19"/>
        <v>640</v>
      </c>
      <c r="B641" s="46">
        <v>2051215284</v>
      </c>
      <c r="C641" s="285" t="str">
        <f t="shared" si="18"/>
        <v>Nguyễn Văn Đông</v>
      </c>
      <c r="D641" s="280" t="s">
        <v>16</v>
      </c>
      <c r="E641" s="281" t="s">
        <v>500</v>
      </c>
      <c r="F641" s="282" t="s">
        <v>258</v>
      </c>
      <c r="G641" s="26" t="s">
        <v>10</v>
      </c>
      <c r="H641" s="26" t="s">
        <v>11</v>
      </c>
      <c r="I641" s="26" t="s">
        <v>1712</v>
      </c>
      <c r="J641" s="283">
        <v>2.69</v>
      </c>
      <c r="K641" s="26" t="s">
        <v>18</v>
      </c>
      <c r="L641" s="55" t="s">
        <v>425</v>
      </c>
      <c r="M641" s="55" t="s">
        <v>425</v>
      </c>
      <c r="N641" s="26" t="s">
        <v>1723</v>
      </c>
      <c r="O641" s="26" t="s">
        <v>419</v>
      </c>
    </row>
    <row r="642" spans="1:15" ht="24.95" customHeight="1" x14ac:dyDescent="0.25">
      <c r="A642" s="26">
        <f t="shared" si="19"/>
        <v>641</v>
      </c>
      <c r="B642" s="46">
        <v>2051215241</v>
      </c>
      <c r="C642" s="285" t="str">
        <f t="shared" si="18"/>
        <v>Đặng Tiến Duật</v>
      </c>
      <c r="D642" s="280" t="s">
        <v>1516</v>
      </c>
      <c r="E642" s="281" t="s">
        <v>1568</v>
      </c>
      <c r="F642" s="282" t="s">
        <v>392</v>
      </c>
      <c r="G642" s="26" t="s">
        <v>10</v>
      </c>
      <c r="H642" s="26" t="s">
        <v>11</v>
      </c>
      <c r="I642" s="26" t="s">
        <v>1712</v>
      </c>
      <c r="J642" s="283">
        <v>2.3199999999999998</v>
      </c>
      <c r="K642" s="26" t="s">
        <v>784</v>
      </c>
      <c r="L642" s="55" t="s">
        <v>425</v>
      </c>
      <c r="M642" s="55" t="s">
        <v>425</v>
      </c>
      <c r="N642" s="26" t="s">
        <v>1723</v>
      </c>
      <c r="O642" s="26" t="s">
        <v>419</v>
      </c>
    </row>
    <row r="643" spans="1:15" ht="24.95" customHeight="1" x14ac:dyDescent="0.25">
      <c r="A643" s="26">
        <f t="shared" si="19"/>
        <v>642</v>
      </c>
      <c r="B643" s="46">
        <v>2051215312</v>
      </c>
      <c r="C643" s="285" t="str">
        <f t="shared" ref="C643:C706" si="20">D643&amp;" "&amp;E643</f>
        <v>Đào Ngọc Dương</v>
      </c>
      <c r="D643" s="280" t="s">
        <v>367</v>
      </c>
      <c r="E643" s="281" t="s">
        <v>308</v>
      </c>
      <c r="F643" s="282" t="s">
        <v>730</v>
      </c>
      <c r="G643" s="26" t="s">
        <v>10</v>
      </c>
      <c r="H643" s="26" t="s">
        <v>11</v>
      </c>
      <c r="I643" s="26" t="s">
        <v>1712</v>
      </c>
      <c r="J643" s="283">
        <v>2.63</v>
      </c>
      <c r="K643" s="26" t="s">
        <v>18</v>
      </c>
      <c r="L643" s="55" t="s">
        <v>425</v>
      </c>
      <c r="M643" s="55" t="s">
        <v>425</v>
      </c>
      <c r="N643" s="26" t="s">
        <v>1723</v>
      </c>
      <c r="O643" s="26" t="s">
        <v>419</v>
      </c>
    </row>
    <row r="644" spans="1:15" ht="24.95" customHeight="1" x14ac:dyDescent="0.25">
      <c r="A644" s="26">
        <f t="shared" ref="A644:A707" si="21">+A643+1</f>
        <v>643</v>
      </c>
      <c r="B644" s="46">
        <v>2051215263</v>
      </c>
      <c r="C644" s="285" t="str">
        <f t="shared" si="20"/>
        <v>Nguyễn Văn Duy</v>
      </c>
      <c r="D644" s="280" t="s">
        <v>16</v>
      </c>
      <c r="E644" s="281" t="s">
        <v>9</v>
      </c>
      <c r="F644" s="282" t="s">
        <v>315</v>
      </c>
      <c r="G644" s="26" t="s">
        <v>10</v>
      </c>
      <c r="H644" s="26" t="s">
        <v>11</v>
      </c>
      <c r="I644" s="26" t="s">
        <v>1712</v>
      </c>
      <c r="J644" s="283">
        <v>2.25</v>
      </c>
      <c r="K644" s="26" t="s">
        <v>13</v>
      </c>
      <c r="L644" s="55" t="s">
        <v>425</v>
      </c>
      <c r="M644" s="55" t="s">
        <v>425</v>
      </c>
      <c r="N644" s="26" t="s">
        <v>1723</v>
      </c>
      <c r="O644" s="26" t="s">
        <v>419</v>
      </c>
    </row>
    <row r="645" spans="1:15" ht="24.95" customHeight="1" x14ac:dyDescent="0.25">
      <c r="A645" s="26">
        <f t="shared" si="21"/>
        <v>644</v>
      </c>
      <c r="B645" s="46">
        <v>2051215157</v>
      </c>
      <c r="C645" s="285" t="str">
        <f t="shared" si="20"/>
        <v>Lương Minh Hiếu</v>
      </c>
      <c r="D645" s="280" t="s">
        <v>1569</v>
      </c>
      <c r="E645" s="281" t="s">
        <v>148</v>
      </c>
      <c r="F645" s="282" t="s">
        <v>708</v>
      </c>
      <c r="G645" s="26" t="s">
        <v>10</v>
      </c>
      <c r="H645" s="26" t="s">
        <v>11</v>
      </c>
      <c r="I645" s="26" t="s">
        <v>1712</v>
      </c>
      <c r="J645" s="283">
        <v>2.8</v>
      </c>
      <c r="K645" s="26" t="s">
        <v>18</v>
      </c>
      <c r="L645" s="55" t="s">
        <v>425</v>
      </c>
      <c r="M645" s="55" t="s">
        <v>425</v>
      </c>
      <c r="N645" s="26" t="s">
        <v>1723</v>
      </c>
      <c r="O645" s="26" t="s">
        <v>419</v>
      </c>
    </row>
    <row r="646" spans="1:15" ht="24.95" customHeight="1" x14ac:dyDescent="0.25">
      <c r="A646" s="26">
        <f t="shared" si="21"/>
        <v>645</v>
      </c>
      <c r="B646" s="46">
        <v>2051215229</v>
      </c>
      <c r="C646" s="285" t="str">
        <f t="shared" si="20"/>
        <v>Nguyễn Đắc Hiếu</v>
      </c>
      <c r="D646" s="280" t="s">
        <v>426</v>
      </c>
      <c r="E646" s="281" t="s">
        <v>148</v>
      </c>
      <c r="F646" s="282" t="s">
        <v>206</v>
      </c>
      <c r="G646" s="26" t="s">
        <v>10</v>
      </c>
      <c r="H646" s="26" t="s">
        <v>11</v>
      </c>
      <c r="I646" s="26" t="s">
        <v>1712</v>
      </c>
      <c r="J646" s="283">
        <v>2.59</v>
      </c>
      <c r="K646" s="26" t="s">
        <v>18</v>
      </c>
      <c r="L646" s="55" t="s">
        <v>425</v>
      </c>
      <c r="M646" s="55" t="s">
        <v>425</v>
      </c>
      <c r="N646" s="26" t="s">
        <v>1723</v>
      </c>
      <c r="O646" s="26" t="s">
        <v>419</v>
      </c>
    </row>
    <row r="647" spans="1:15" ht="24.95" customHeight="1" x14ac:dyDescent="0.25">
      <c r="A647" s="26">
        <f t="shared" si="21"/>
        <v>646</v>
      </c>
      <c r="B647" s="46">
        <v>2051215363</v>
      </c>
      <c r="C647" s="285" t="str">
        <f t="shared" si="20"/>
        <v>Nguyễn Trường Hiếu</v>
      </c>
      <c r="D647" s="280" t="s">
        <v>450</v>
      </c>
      <c r="E647" s="281" t="s">
        <v>148</v>
      </c>
      <c r="F647" s="282" t="s">
        <v>528</v>
      </c>
      <c r="G647" s="26" t="s">
        <v>10</v>
      </c>
      <c r="H647" s="26" t="s">
        <v>11</v>
      </c>
      <c r="I647" s="26" t="s">
        <v>1712</v>
      </c>
      <c r="J647" s="283">
        <v>2.66</v>
      </c>
      <c r="K647" s="26" t="s">
        <v>18</v>
      </c>
      <c r="L647" s="55" t="s">
        <v>425</v>
      </c>
      <c r="M647" s="55" t="s">
        <v>425</v>
      </c>
      <c r="N647" s="26" t="s">
        <v>1723</v>
      </c>
      <c r="O647" s="26" t="s">
        <v>419</v>
      </c>
    </row>
    <row r="648" spans="1:15" ht="24.95" customHeight="1" x14ac:dyDescent="0.25">
      <c r="A648" s="26">
        <f t="shared" si="21"/>
        <v>647</v>
      </c>
      <c r="B648" s="46">
        <v>2051211332</v>
      </c>
      <c r="C648" s="285" t="str">
        <f t="shared" si="20"/>
        <v>Vũ Ngọc Hiếu</v>
      </c>
      <c r="D648" s="280" t="s">
        <v>234</v>
      </c>
      <c r="E648" s="281" t="s">
        <v>148</v>
      </c>
      <c r="F648" s="282" t="s">
        <v>672</v>
      </c>
      <c r="G648" s="26" t="s">
        <v>10</v>
      </c>
      <c r="H648" s="26" t="s">
        <v>11</v>
      </c>
      <c r="I648" s="26" t="s">
        <v>1712</v>
      </c>
      <c r="J648" s="283">
        <v>2.06</v>
      </c>
      <c r="K648" s="26" t="s">
        <v>13</v>
      </c>
      <c r="L648" s="55" t="s">
        <v>425</v>
      </c>
      <c r="M648" s="55" t="s">
        <v>425</v>
      </c>
      <c r="N648" s="26" t="s">
        <v>1723</v>
      </c>
      <c r="O648" s="26" t="s">
        <v>419</v>
      </c>
    </row>
    <row r="649" spans="1:15" ht="24.95" customHeight="1" x14ac:dyDescent="0.25">
      <c r="A649" s="26">
        <f t="shared" si="21"/>
        <v>648</v>
      </c>
      <c r="B649" s="46">
        <v>2051211338</v>
      </c>
      <c r="C649" s="285" t="str">
        <f t="shared" si="20"/>
        <v>Nguyễn Đình Hoàn</v>
      </c>
      <c r="D649" s="280" t="s">
        <v>209</v>
      </c>
      <c r="E649" s="281" t="s">
        <v>506</v>
      </c>
      <c r="F649" s="282" t="s">
        <v>1570</v>
      </c>
      <c r="G649" s="26" t="s">
        <v>10</v>
      </c>
      <c r="H649" s="26" t="s">
        <v>11</v>
      </c>
      <c r="I649" s="26" t="s">
        <v>1712</v>
      </c>
      <c r="J649" s="283">
        <v>2.7</v>
      </c>
      <c r="K649" s="26" t="s">
        <v>18</v>
      </c>
      <c r="L649" s="55" t="s">
        <v>425</v>
      </c>
      <c r="M649" s="55" t="s">
        <v>425</v>
      </c>
      <c r="N649" s="26" t="s">
        <v>1723</v>
      </c>
      <c r="O649" s="26" t="s">
        <v>419</v>
      </c>
    </row>
    <row r="650" spans="1:15" ht="24.95" customHeight="1" x14ac:dyDescent="0.25">
      <c r="A650" s="26">
        <f t="shared" si="21"/>
        <v>649</v>
      </c>
      <c r="B650" s="46">
        <v>2051215421</v>
      </c>
      <c r="C650" s="285" t="str">
        <f t="shared" si="20"/>
        <v>Lê Đình Hoàng</v>
      </c>
      <c r="D650" s="280" t="s">
        <v>211</v>
      </c>
      <c r="E650" s="281" t="s">
        <v>17</v>
      </c>
      <c r="F650" s="282" t="s">
        <v>258</v>
      </c>
      <c r="G650" s="26" t="s">
        <v>10</v>
      </c>
      <c r="H650" s="26" t="s">
        <v>11</v>
      </c>
      <c r="I650" s="26" t="s">
        <v>1712</v>
      </c>
      <c r="J650" s="283">
        <v>3.15</v>
      </c>
      <c r="K650" s="26" t="s">
        <v>18</v>
      </c>
      <c r="L650" s="55" t="s">
        <v>425</v>
      </c>
      <c r="M650" s="55" t="s">
        <v>425</v>
      </c>
      <c r="N650" s="26" t="s">
        <v>1723</v>
      </c>
      <c r="O650" s="26" t="s">
        <v>419</v>
      </c>
    </row>
    <row r="651" spans="1:15" ht="24.95" customHeight="1" x14ac:dyDescent="0.25">
      <c r="A651" s="26">
        <f t="shared" si="21"/>
        <v>650</v>
      </c>
      <c r="B651" s="46">
        <v>2051215164</v>
      </c>
      <c r="C651" s="285" t="str">
        <f t="shared" si="20"/>
        <v>Phạm Việt Hoàng</v>
      </c>
      <c r="D651" s="280" t="s">
        <v>1062</v>
      </c>
      <c r="E651" s="281" t="s">
        <v>17</v>
      </c>
      <c r="F651" s="282" t="s">
        <v>636</v>
      </c>
      <c r="G651" s="26" t="s">
        <v>10</v>
      </c>
      <c r="H651" s="26" t="s">
        <v>11</v>
      </c>
      <c r="I651" s="26" t="s">
        <v>1712</v>
      </c>
      <c r="J651" s="283">
        <v>2.0499999999999998</v>
      </c>
      <c r="K651" s="26" t="s">
        <v>13</v>
      </c>
      <c r="L651" s="55" t="s">
        <v>425</v>
      </c>
      <c r="M651" s="55" t="s">
        <v>425</v>
      </c>
      <c r="N651" s="26" t="s">
        <v>1723</v>
      </c>
      <c r="O651" s="26" t="s">
        <v>419</v>
      </c>
    </row>
    <row r="652" spans="1:15" ht="24.95" customHeight="1" x14ac:dyDescent="0.25">
      <c r="A652" s="26">
        <f t="shared" si="21"/>
        <v>651</v>
      </c>
      <c r="B652" s="46">
        <v>2051215175</v>
      </c>
      <c r="C652" s="285" t="str">
        <f t="shared" si="20"/>
        <v>Nguyễn Văn Huy</v>
      </c>
      <c r="D652" s="280" t="s">
        <v>16</v>
      </c>
      <c r="E652" s="281" t="s">
        <v>115</v>
      </c>
      <c r="F652" s="282" t="s">
        <v>552</v>
      </c>
      <c r="G652" s="26" t="s">
        <v>10</v>
      </c>
      <c r="H652" s="26" t="s">
        <v>11</v>
      </c>
      <c r="I652" s="26" t="s">
        <v>1712</v>
      </c>
      <c r="J652" s="283">
        <v>2.7</v>
      </c>
      <c r="K652" s="26" t="s">
        <v>18</v>
      </c>
      <c r="L652" s="55" t="s">
        <v>425</v>
      </c>
      <c r="M652" s="55" t="s">
        <v>425</v>
      </c>
      <c r="N652" s="26" t="s">
        <v>1723</v>
      </c>
      <c r="O652" s="26" t="s">
        <v>419</v>
      </c>
    </row>
    <row r="653" spans="1:15" ht="24.95" customHeight="1" x14ac:dyDescent="0.25">
      <c r="A653" s="26">
        <f t="shared" si="21"/>
        <v>652</v>
      </c>
      <c r="B653" s="46">
        <v>2051215307</v>
      </c>
      <c r="C653" s="285" t="str">
        <f t="shared" si="20"/>
        <v>Nguyễn Quang Huynh</v>
      </c>
      <c r="D653" s="280" t="s">
        <v>193</v>
      </c>
      <c r="E653" s="281" t="s">
        <v>1571</v>
      </c>
      <c r="F653" s="282" t="s">
        <v>772</v>
      </c>
      <c r="G653" s="26" t="s">
        <v>10</v>
      </c>
      <c r="H653" s="26" t="s">
        <v>11</v>
      </c>
      <c r="I653" s="26" t="s">
        <v>1712</v>
      </c>
      <c r="J653" s="283">
        <v>2.0499999999999998</v>
      </c>
      <c r="K653" s="26" t="s">
        <v>13</v>
      </c>
      <c r="L653" s="55" t="s">
        <v>425</v>
      </c>
      <c r="M653" s="55" t="s">
        <v>425</v>
      </c>
      <c r="N653" s="26" t="s">
        <v>1723</v>
      </c>
      <c r="O653" s="26" t="s">
        <v>419</v>
      </c>
    </row>
    <row r="654" spans="1:15" ht="24.95" customHeight="1" x14ac:dyDescent="0.25">
      <c r="A654" s="26">
        <f t="shared" si="21"/>
        <v>653</v>
      </c>
      <c r="B654" s="46">
        <v>2051215332</v>
      </c>
      <c r="C654" s="285" t="str">
        <f t="shared" si="20"/>
        <v>Đặng Cao Khang</v>
      </c>
      <c r="D654" s="280" t="s">
        <v>1572</v>
      </c>
      <c r="E654" s="281" t="s">
        <v>1573</v>
      </c>
      <c r="F654" s="282" t="s">
        <v>565</v>
      </c>
      <c r="G654" s="26" t="s">
        <v>10</v>
      </c>
      <c r="H654" s="26" t="s">
        <v>11</v>
      </c>
      <c r="I654" s="26" t="s">
        <v>1712</v>
      </c>
      <c r="J654" s="283">
        <v>2.41</v>
      </c>
      <c r="K654" s="26" t="s">
        <v>784</v>
      </c>
      <c r="L654" s="55" t="s">
        <v>425</v>
      </c>
      <c r="M654" s="55" t="s">
        <v>425</v>
      </c>
      <c r="N654" s="26" t="s">
        <v>1723</v>
      </c>
      <c r="O654" s="26" t="s">
        <v>419</v>
      </c>
    </row>
    <row r="655" spans="1:15" ht="24.95" customHeight="1" x14ac:dyDescent="0.25">
      <c r="A655" s="26">
        <f t="shared" si="21"/>
        <v>654</v>
      </c>
      <c r="B655" s="46">
        <v>2051211367</v>
      </c>
      <c r="C655" s="285" t="str">
        <f t="shared" si="20"/>
        <v>Lại Trung Kiên</v>
      </c>
      <c r="D655" s="280" t="s">
        <v>1574</v>
      </c>
      <c r="E655" s="281" t="s">
        <v>44</v>
      </c>
      <c r="F655" s="282" t="s">
        <v>344</v>
      </c>
      <c r="G655" s="26" t="s">
        <v>10</v>
      </c>
      <c r="H655" s="26" t="s">
        <v>11</v>
      </c>
      <c r="I655" s="26" t="s">
        <v>1712</v>
      </c>
      <c r="J655" s="283">
        <v>2.86</v>
      </c>
      <c r="K655" s="26" t="s">
        <v>18</v>
      </c>
      <c r="L655" s="55" t="s">
        <v>425</v>
      </c>
      <c r="M655" s="55" t="s">
        <v>425</v>
      </c>
      <c r="N655" s="26" t="s">
        <v>1723</v>
      </c>
      <c r="O655" s="26" t="s">
        <v>419</v>
      </c>
    </row>
    <row r="656" spans="1:15" ht="24.95" customHeight="1" x14ac:dyDescent="0.25">
      <c r="A656" s="26">
        <f t="shared" si="21"/>
        <v>655</v>
      </c>
      <c r="B656" s="46">
        <v>2051215155</v>
      </c>
      <c r="C656" s="285" t="str">
        <f t="shared" si="20"/>
        <v>Phạm Danh Lâm</v>
      </c>
      <c r="D656" s="280" t="s">
        <v>1575</v>
      </c>
      <c r="E656" s="281" t="s">
        <v>274</v>
      </c>
      <c r="F656" s="282" t="s">
        <v>529</v>
      </c>
      <c r="G656" s="26" t="s">
        <v>10</v>
      </c>
      <c r="H656" s="26" t="s">
        <v>11</v>
      </c>
      <c r="I656" s="26" t="s">
        <v>1712</v>
      </c>
      <c r="J656" s="283">
        <v>2.12</v>
      </c>
      <c r="K656" s="26" t="s">
        <v>13</v>
      </c>
      <c r="L656" s="55" t="s">
        <v>425</v>
      </c>
      <c r="M656" s="55" t="s">
        <v>425</v>
      </c>
      <c r="N656" s="26" t="s">
        <v>1723</v>
      </c>
      <c r="O656" s="26" t="s">
        <v>419</v>
      </c>
    </row>
    <row r="657" spans="1:15" ht="24.95" customHeight="1" x14ac:dyDescent="0.25">
      <c r="A657" s="26">
        <f t="shared" si="21"/>
        <v>656</v>
      </c>
      <c r="B657" s="46">
        <v>2051215412</v>
      </c>
      <c r="C657" s="285" t="str">
        <f t="shared" si="20"/>
        <v>Nguyễn Văn Linh</v>
      </c>
      <c r="D657" s="280" t="s">
        <v>16</v>
      </c>
      <c r="E657" s="281" t="s">
        <v>129</v>
      </c>
      <c r="F657" s="282" t="s">
        <v>719</v>
      </c>
      <c r="G657" s="26" t="s">
        <v>10</v>
      </c>
      <c r="H657" s="26" t="s">
        <v>11</v>
      </c>
      <c r="I657" s="26" t="s">
        <v>1712</v>
      </c>
      <c r="J657" s="283">
        <v>2.08</v>
      </c>
      <c r="K657" s="26" t="s">
        <v>13</v>
      </c>
      <c r="L657" s="55" t="s">
        <v>425</v>
      </c>
      <c r="M657" s="55" t="s">
        <v>425</v>
      </c>
      <c r="N657" s="26" t="s">
        <v>1723</v>
      </c>
      <c r="O657" s="26" t="s">
        <v>419</v>
      </c>
    </row>
    <row r="658" spans="1:15" ht="24.95" customHeight="1" x14ac:dyDescent="0.25">
      <c r="A658" s="26">
        <f t="shared" si="21"/>
        <v>657</v>
      </c>
      <c r="B658" s="46">
        <v>2051215199</v>
      </c>
      <c r="C658" s="285" t="str">
        <f t="shared" si="20"/>
        <v>Hoàng Đức Mạnh</v>
      </c>
      <c r="D658" s="280" t="s">
        <v>734</v>
      </c>
      <c r="E658" s="281" t="s">
        <v>62</v>
      </c>
      <c r="F658" s="282" t="s">
        <v>510</v>
      </c>
      <c r="G658" s="26" t="s">
        <v>10</v>
      </c>
      <c r="H658" s="26" t="s">
        <v>11</v>
      </c>
      <c r="I658" s="26" t="s">
        <v>1712</v>
      </c>
      <c r="J658" s="283">
        <v>2.57</v>
      </c>
      <c r="K658" s="26" t="s">
        <v>18</v>
      </c>
      <c r="L658" s="55" t="s">
        <v>425</v>
      </c>
      <c r="M658" s="55" t="s">
        <v>425</v>
      </c>
      <c r="N658" s="26" t="s">
        <v>1723</v>
      </c>
      <c r="O658" s="26" t="s">
        <v>419</v>
      </c>
    </row>
    <row r="659" spans="1:15" ht="24.95" customHeight="1" x14ac:dyDescent="0.25">
      <c r="A659" s="26">
        <f t="shared" si="21"/>
        <v>658</v>
      </c>
      <c r="B659" s="46">
        <v>2051215389</v>
      </c>
      <c r="C659" s="285" t="str">
        <f t="shared" si="20"/>
        <v>Nguyễn Thị Nhàn</v>
      </c>
      <c r="D659" s="280" t="s">
        <v>123</v>
      </c>
      <c r="E659" s="281" t="s">
        <v>638</v>
      </c>
      <c r="F659" s="282" t="s">
        <v>212</v>
      </c>
      <c r="G659" s="26" t="s">
        <v>106</v>
      </c>
      <c r="H659" s="26" t="s">
        <v>11</v>
      </c>
      <c r="I659" s="26" t="s">
        <v>1712</v>
      </c>
      <c r="J659" s="283">
        <v>2.2799999999999998</v>
      </c>
      <c r="K659" s="26" t="s">
        <v>13</v>
      </c>
      <c r="L659" s="55" t="s">
        <v>425</v>
      </c>
      <c r="M659" s="55" t="s">
        <v>425</v>
      </c>
      <c r="N659" s="26" t="s">
        <v>1723</v>
      </c>
      <c r="O659" s="26" t="s">
        <v>419</v>
      </c>
    </row>
    <row r="660" spans="1:15" ht="24.95" customHeight="1" x14ac:dyDescent="0.25">
      <c r="A660" s="26">
        <f t="shared" si="21"/>
        <v>659</v>
      </c>
      <c r="B660" s="46">
        <v>2051215169</v>
      </c>
      <c r="C660" s="285" t="str">
        <f t="shared" si="20"/>
        <v>Vũ Huy Nhật</v>
      </c>
      <c r="D660" s="280" t="s">
        <v>1576</v>
      </c>
      <c r="E660" s="281" t="s">
        <v>360</v>
      </c>
      <c r="F660" s="282" t="s">
        <v>570</v>
      </c>
      <c r="G660" s="26" t="s">
        <v>10</v>
      </c>
      <c r="H660" s="26" t="s">
        <v>11</v>
      </c>
      <c r="I660" s="26" t="s">
        <v>1712</v>
      </c>
      <c r="J660" s="283">
        <v>2.42</v>
      </c>
      <c r="K660" s="26" t="s">
        <v>784</v>
      </c>
      <c r="L660" s="55" t="s">
        <v>425</v>
      </c>
      <c r="M660" s="55" t="s">
        <v>425</v>
      </c>
      <c r="N660" s="26" t="s">
        <v>1723</v>
      </c>
      <c r="O660" s="26" t="s">
        <v>419</v>
      </c>
    </row>
    <row r="661" spans="1:15" ht="24.95" customHeight="1" x14ac:dyDescent="0.25">
      <c r="A661" s="26">
        <f t="shared" si="21"/>
        <v>660</v>
      </c>
      <c r="B661" s="46">
        <v>2051215425</v>
      </c>
      <c r="C661" s="285" t="str">
        <f t="shared" si="20"/>
        <v>Đỗ Đình Quốc</v>
      </c>
      <c r="D661" s="280" t="s">
        <v>56</v>
      </c>
      <c r="E661" s="281" t="s">
        <v>606</v>
      </c>
      <c r="F661" s="282" t="s">
        <v>753</v>
      </c>
      <c r="G661" s="26" t="s">
        <v>10</v>
      </c>
      <c r="H661" s="26" t="s">
        <v>11</v>
      </c>
      <c r="I661" s="26" t="s">
        <v>1712</v>
      </c>
      <c r="J661" s="283">
        <v>2.74</v>
      </c>
      <c r="K661" s="26" t="s">
        <v>18</v>
      </c>
      <c r="L661" s="55" t="s">
        <v>425</v>
      </c>
      <c r="M661" s="55" t="s">
        <v>425</v>
      </c>
      <c r="N661" s="26" t="s">
        <v>1723</v>
      </c>
      <c r="O661" s="26" t="s">
        <v>419</v>
      </c>
    </row>
    <row r="662" spans="1:15" ht="24.95" customHeight="1" x14ac:dyDescent="0.25">
      <c r="A662" s="26">
        <f t="shared" si="21"/>
        <v>661</v>
      </c>
      <c r="B662" s="46">
        <v>2051215190</v>
      </c>
      <c r="C662" s="285" t="str">
        <f t="shared" si="20"/>
        <v>Hoàng Mạnh Quý</v>
      </c>
      <c r="D662" s="280" t="s">
        <v>1577</v>
      </c>
      <c r="E662" s="281" t="s">
        <v>812</v>
      </c>
      <c r="F662" s="282" t="s">
        <v>750</v>
      </c>
      <c r="G662" s="26" t="s">
        <v>10</v>
      </c>
      <c r="H662" s="26" t="s">
        <v>11</v>
      </c>
      <c r="I662" s="26" t="s">
        <v>1712</v>
      </c>
      <c r="J662" s="283">
        <v>3.35</v>
      </c>
      <c r="K662" s="26" t="s">
        <v>83</v>
      </c>
      <c r="L662" s="55" t="s">
        <v>425</v>
      </c>
      <c r="M662" s="55" t="s">
        <v>425</v>
      </c>
      <c r="N662" s="26" t="s">
        <v>1723</v>
      </c>
      <c r="O662" s="26" t="s">
        <v>419</v>
      </c>
    </row>
    <row r="663" spans="1:15" ht="24.95" customHeight="1" x14ac:dyDescent="0.25">
      <c r="A663" s="26">
        <f t="shared" si="21"/>
        <v>662</v>
      </c>
      <c r="B663" s="46">
        <v>2051215342</v>
      </c>
      <c r="C663" s="285" t="str">
        <f t="shared" si="20"/>
        <v>Phùng Khắc Quyết</v>
      </c>
      <c r="D663" s="280" t="s">
        <v>442</v>
      </c>
      <c r="E663" s="281" t="s">
        <v>183</v>
      </c>
      <c r="F663" s="282" t="s">
        <v>719</v>
      </c>
      <c r="G663" s="26" t="s">
        <v>10</v>
      </c>
      <c r="H663" s="26" t="s">
        <v>11</v>
      </c>
      <c r="I663" s="26" t="s">
        <v>1712</v>
      </c>
      <c r="J663" s="283">
        <v>2.81</v>
      </c>
      <c r="K663" s="26" t="s">
        <v>18</v>
      </c>
      <c r="L663" s="55" t="s">
        <v>425</v>
      </c>
      <c r="M663" s="55" t="s">
        <v>425</v>
      </c>
      <c r="N663" s="26" t="s">
        <v>1723</v>
      </c>
      <c r="O663" s="26" t="s">
        <v>419</v>
      </c>
    </row>
    <row r="664" spans="1:15" ht="24.95" customHeight="1" x14ac:dyDescent="0.25">
      <c r="A664" s="26">
        <f t="shared" si="21"/>
        <v>663</v>
      </c>
      <c r="B664" s="46">
        <v>2051215239</v>
      </c>
      <c r="C664" s="285" t="str">
        <f t="shared" si="20"/>
        <v>Nguyễn Đức Tây</v>
      </c>
      <c r="D664" s="280" t="s">
        <v>46</v>
      </c>
      <c r="E664" s="281" t="s">
        <v>1578</v>
      </c>
      <c r="F664" s="282" t="s">
        <v>320</v>
      </c>
      <c r="G664" s="26" t="s">
        <v>10</v>
      </c>
      <c r="H664" s="26" t="s">
        <v>11</v>
      </c>
      <c r="I664" s="26" t="s">
        <v>1712</v>
      </c>
      <c r="J664" s="283">
        <v>3.21</v>
      </c>
      <c r="K664" s="26" t="s">
        <v>83</v>
      </c>
      <c r="L664" s="55" t="s">
        <v>425</v>
      </c>
      <c r="M664" s="55" t="s">
        <v>425</v>
      </c>
      <c r="N664" s="26" t="s">
        <v>1723</v>
      </c>
      <c r="O664" s="26" t="s">
        <v>419</v>
      </c>
    </row>
    <row r="665" spans="1:15" ht="24.95" customHeight="1" x14ac:dyDescent="0.25">
      <c r="A665" s="26">
        <f t="shared" si="21"/>
        <v>664</v>
      </c>
      <c r="B665" s="46">
        <v>2051215143</v>
      </c>
      <c r="C665" s="285" t="str">
        <f t="shared" si="20"/>
        <v>Nguyễn Văn Thắng</v>
      </c>
      <c r="D665" s="280" t="s">
        <v>16</v>
      </c>
      <c r="E665" s="281" t="s">
        <v>92</v>
      </c>
      <c r="F665" s="282" t="s">
        <v>361</v>
      </c>
      <c r="G665" s="26" t="s">
        <v>10</v>
      </c>
      <c r="H665" s="26" t="s">
        <v>11</v>
      </c>
      <c r="I665" s="26" t="s">
        <v>1712</v>
      </c>
      <c r="J665" s="283">
        <v>3.46</v>
      </c>
      <c r="K665" s="26" t="s">
        <v>83</v>
      </c>
      <c r="L665" s="55" t="s">
        <v>425</v>
      </c>
      <c r="M665" s="55" t="s">
        <v>425</v>
      </c>
      <c r="N665" s="26" t="s">
        <v>1723</v>
      </c>
      <c r="O665" s="26" t="s">
        <v>419</v>
      </c>
    </row>
    <row r="666" spans="1:15" ht="24.95" customHeight="1" x14ac:dyDescent="0.25">
      <c r="A666" s="26">
        <f t="shared" si="21"/>
        <v>665</v>
      </c>
      <c r="B666" s="46">
        <v>2051211420</v>
      </c>
      <c r="C666" s="285" t="str">
        <f t="shared" si="20"/>
        <v>Phạm Xuân Thắng</v>
      </c>
      <c r="D666" s="280" t="s">
        <v>1121</v>
      </c>
      <c r="E666" s="281" t="s">
        <v>92</v>
      </c>
      <c r="F666" s="282" t="s">
        <v>275</v>
      </c>
      <c r="G666" s="26" t="s">
        <v>10</v>
      </c>
      <c r="H666" s="26" t="s">
        <v>11</v>
      </c>
      <c r="I666" s="26" t="s">
        <v>1712</v>
      </c>
      <c r="J666" s="283">
        <v>3.29</v>
      </c>
      <c r="K666" s="26" t="s">
        <v>83</v>
      </c>
      <c r="L666" s="55" t="s">
        <v>425</v>
      </c>
      <c r="M666" s="55" t="s">
        <v>425</v>
      </c>
      <c r="N666" s="26" t="s">
        <v>1723</v>
      </c>
      <c r="O666" s="26" t="s">
        <v>419</v>
      </c>
    </row>
    <row r="667" spans="1:15" ht="24.95" customHeight="1" x14ac:dyDescent="0.25">
      <c r="A667" s="26">
        <f t="shared" si="21"/>
        <v>666</v>
      </c>
      <c r="B667" s="46">
        <v>2051215254</v>
      </c>
      <c r="C667" s="285" t="str">
        <f t="shared" si="20"/>
        <v>Phạm Văn Tuấn</v>
      </c>
      <c r="D667" s="280" t="s">
        <v>253</v>
      </c>
      <c r="E667" s="281" t="s">
        <v>110</v>
      </c>
      <c r="F667" s="282" t="s">
        <v>226</v>
      </c>
      <c r="G667" s="26" t="s">
        <v>10</v>
      </c>
      <c r="H667" s="26" t="s">
        <v>11</v>
      </c>
      <c r="I667" s="26" t="s">
        <v>1712</v>
      </c>
      <c r="J667" s="283">
        <v>2.52</v>
      </c>
      <c r="K667" s="26" t="s">
        <v>18</v>
      </c>
      <c r="L667" s="55" t="s">
        <v>425</v>
      </c>
      <c r="M667" s="55" t="s">
        <v>425</v>
      </c>
      <c r="N667" s="26" t="s">
        <v>1723</v>
      </c>
      <c r="O667" s="26" t="s">
        <v>419</v>
      </c>
    </row>
    <row r="668" spans="1:15" ht="24.95" customHeight="1" x14ac:dyDescent="0.25">
      <c r="A668" s="26">
        <f t="shared" si="21"/>
        <v>667</v>
      </c>
      <c r="B668" s="46">
        <v>2051215159</v>
      </c>
      <c r="C668" s="285" t="str">
        <f t="shared" si="20"/>
        <v>Nguyễn Tuấn Vũ</v>
      </c>
      <c r="D668" s="280" t="s">
        <v>166</v>
      </c>
      <c r="E668" s="281" t="s">
        <v>95</v>
      </c>
      <c r="F668" s="282" t="s">
        <v>276</v>
      </c>
      <c r="G668" s="26" t="s">
        <v>10</v>
      </c>
      <c r="H668" s="26" t="s">
        <v>11</v>
      </c>
      <c r="I668" s="26" t="s">
        <v>1712</v>
      </c>
      <c r="J668" s="283">
        <v>2.35</v>
      </c>
      <c r="K668" s="26" t="s">
        <v>784</v>
      </c>
      <c r="L668" s="55" t="s">
        <v>425</v>
      </c>
      <c r="M668" s="55" t="s">
        <v>425</v>
      </c>
      <c r="N668" s="26" t="s">
        <v>1723</v>
      </c>
      <c r="O668" s="26" t="s">
        <v>419</v>
      </c>
    </row>
    <row r="669" spans="1:15" ht="24.95" customHeight="1" x14ac:dyDescent="0.25">
      <c r="A669" s="26">
        <f t="shared" si="21"/>
        <v>668</v>
      </c>
      <c r="B669" s="46">
        <v>2051215186</v>
      </c>
      <c r="C669" s="285" t="str">
        <f t="shared" si="20"/>
        <v>Nguyễn Văn Vượng</v>
      </c>
      <c r="D669" s="280" t="s">
        <v>16</v>
      </c>
      <c r="E669" s="281" t="s">
        <v>1579</v>
      </c>
      <c r="F669" s="282" t="s">
        <v>603</v>
      </c>
      <c r="G669" s="26" t="s">
        <v>10</v>
      </c>
      <c r="H669" s="26" t="s">
        <v>11</v>
      </c>
      <c r="I669" s="26" t="s">
        <v>1712</v>
      </c>
      <c r="J669" s="283">
        <v>3.02</v>
      </c>
      <c r="K669" s="26" t="s">
        <v>18</v>
      </c>
      <c r="L669" s="55" t="s">
        <v>425</v>
      </c>
      <c r="M669" s="55" t="s">
        <v>425</v>
      </c>
      <c r="N669" s="26" t="s">
        <v>1723</v>
      </c>
      <c r="O669" s="26" t="s">
        <v>419</v>
      </c>
    </row>
    <row r="670" spans="1:15" ht="24.95" customHeight="1" x14ac:dyDescent="0.25">
      <c r="A670" s="26">
        <f t="shared" si="21"/>
        <v>669</v>
      </c>
      <c r="B670" s="46">
        <v>2051215173</v>
      </c>
      <c r="C670" s="285" t="str">
        <f t="shared" si="20"/>
        <v>Cao Văn Xướng</v>
      </c>
      <c r="D670" s="280" t="s">
        <v>790</v>
      </c>
      <c r="E670" s="281" t="s">
        <v>1580</v>
      </c>
      <c r="F670" s="282" t="s">
        <v>258</v>
      </c>
      <c r="G670" s="26" t="s">
        <v>10</v>
      </c>
      <c r="H670" s="26" t="s">
        <v>11</v>
      </c>
      <c r="I670" s="26" t="s">
        <v>1712</v>
      </c>
      <c r="J670" s="283">
        <v>2.3199999999999998</v>
      </c>
      <c r="K670" s="26" t="s">
        <v>784</v>
      </c>
      <c r="L670" s="55" t="s">
        <v>425</v>
      </c>
      <c r="M670" s="55" t="s">
        <v>425</v>
      </c>
      <c r="N670" s="26" t="s">
        <v>1723</v>
      </c>
      <c r="O670" s="26" t="s">
        <v>419</v>
      </c>
    </row>
    <row r="671" spans="1:15" ht="24.95" customHeight="1" x14ac:dyDescent="0.25">
      <c r="A671" s="26">
        <f t="shared" si="21"/>
        <v>670</v>
      </c>
      <c r="B671" s="46">
        <v>2051215261</v>
      </c>
      <c r="C671" s="285" t="str">
        <f t="shared" si="20"/>
        <v>Lê Hoàng An</v>
      </c>
      <c r="D671" s="280" t="s">
        <v>225</v>
      </c>
      <c r="E671" s="281" t="s">
        <v>152</v>
      </c>
      <c r="F671" s="282" t="s">
        <v>217</v>
      </c>
      <c r="G671" s="26" t="s">
        <v>10</v>
      </c>
      <c r="H671" s="26" t="s">
        <v>11</v>
      </c>
      <c r="I671" s="26" t="s">
        <v>1713</v>
      </c>
      <c r="J671" s="283">
        <v>2.2000000000000002</v>
      </c>
      <c r="K671" s="26" t="s">
        <v>13</v>
      </c>
      <c r="L671" s="55" t="s">
        <v>425</v>
      </c>
      <c r="M671" s="55" t="s">
        <v>425</v>
      </c>
      <c r="N671" s="26" t="s">
        <v>1723</v>
      </c>
      <c r="O671" s="26" t="s">
        <v>419</v>
      </c>
    </row>
    <row r="672" spans="1:15" ht="24.95" customHeight="1" x14ac:dyDescent="0.25">
      <c r="A672" s="26">
        <f t="shared" si="21"/>
        <v>671</v>
      </c>
      <c r="B672" s="46">
        <v>2051215160</v>
      </c>
      <c r="C672" s="285" t="str">
        <f t="shared" si="20"/>
        <v>Nguyễn Văn Bách</v>
      </c>
      <c r="D672" s="280" t="s">
        <v>16</v>
      </c>
      <c r="E672" s="281" t="s">
        <v>1125</v>
      </c>
      <c r="F672" s="282" t="s">
        <v>1295</v>
      </c>
      <c r="G672" s="26" t="s">
        <v>10</v>
      </c>
      <c r="H672" s="26" t="s">
        <v>11</v>
      </c>
      <c r="I672" s="26" t="s">
        <v>1713</v>
      </c>
      <c r="J672" s="283">
        <v>2.77</v>
      </c>
      <c r="K672" s="26" t="s">
        <v>18</v>
      </c>
      <c r="L672" s="55" t="s">
        <v>425</v>
      </c>
      <c r="M672" s="55" t="s">
        <v>425</v>
      </c>
      <c r="N672" s="26" t="s">
        <v>1723</v>
      </c>
      <c r="O672" s="26" t="s">
        <v>419</v>
      </c>
    </row>
    <row r="673" spans="1:15" ht="24.95" customHeight="1" x14ac:dyDescent="0.25">
      <c r="A673" s="26">
        <f t="shared" si="21"/>
        <v>672</v>
      </c>
      <c r="B673" s="46">
        <v>2051211290</v>
      </c>
      <c r="C673" s="285" t="str">
        <f t="shared" si="20"/>
        <v>Đặng Văn Công</v>
      </c>
      <c r="D673" s="280" t="s">
        <v>1006</v>
      </c>
      <c r="E673" s="281" t="s">
        <v>328</v>
      </c>
      <c r="F673" s="282" t="s">
        <v>1581</v>
      </c>
      <c r="G673" s="26" t="s">
        <v>10</v>
      </c>
      <c r="H673" s="26" t="s">
        <v>11</v>
      </c>
      <c r="I673" s="26" t="s">
        <v>1713</v>
      </c>
      <c r="J673" s="283">
        <v>3.08</v>
      </c>
      <c r="K673" s="26" t="s">
        <v>18</v>
      </c>
      <c r="L673" s="55" t="s">
        <v>425</v>
      </c>
      <c r="M673" s="55" t="s">
        <v>425</v>
      </c>
      <c r="N673" s="26" t="s">
        <v>1723</v>
      </c>
      <c r="O673" s="26" t="s">
        <v>419</v>
      </c>
    </row>
    <row r="674" spans="1:15" ht="24.95" customHeight="1" x14ac:dyDescent="0.25">
      <c r="A674" s="26">
        <f t="shared" si="21"/>
        <v>673</v>
      </c>
      <c r="B674" s="46">
        <v>2051215235</v>
      </c>
      <c r="C674" s="285" t="str">
        <f t="shared" si="20"/>
        <v>Vũ Văn Thành Đạt</v>
      </c>
      <c r="D674" s="280" t="s">
        <v>1582</v>
      </c>
      <c r="E674" s="281" t="s">
        <v>81</v>
      </c>
      <c r="F674" s="282" t="s">
        <v>692</v>
      </c>
      <c r="G674" s="26" t="s">
        <v>10</v>
      </c>
      <c r="H674" s="26" t="s">
        <v>11</v>
      </c>
      <c r="I674" s="26" t="s">
        <v>1713</v>
      </c>
      <c r="J674" s="283">
        <v>2.61</v>
      </c>
      <c r="K674" s="26" t="s">
        <v>18</v>
      </c>
      <c r="L674" s="55" t="s">
        <v>425</v>
      </c>
      <c r="M674" s="55" t="s">
        <v>425</v>
      </c>
      <c r="N674" s="26" t="s">
        <v>1723</v>
      </c>
      <c r="O674" s="26" t="s">
        <v>419</v>
      </c>
    </row>
    <row r="675" spans="1:15" ht="24.95" customHeight="1" x14ac:dyDescent="0.25">
      <c r="A675" s="26">
        <f t="shared" si="21"/>
        <v>674</v>
      </c>
      <c r="B675" s="46">
        <v>2051215418</v>
      </c>
      <c r="C675" s="285" t="str">
        <f t="shared" si="20"/>
        <v>Bùi Tiến Dũng</v>
      </c>
      <c r="D675" s="280" t="s">
        <v>266</v>
      </c>
      <c r="E675" s="281" t="s">
        <v>59</v>
      </c>
      <c r="F675" s="282" t="s">
        <v>647</v>
      </c>
      <c r="G675" s="26" t="s">
        <v>10</v>
      </c>
      <c r="H675" s="26" t="s">
        <v>11</v>
      </c>
      <c r="I675" s="26" t="s">
        <v>1713</v>
      </c>
      <c r="J675" s="283">
        <v>2.34</v>
      </c>
      <c r="K675" s="26" t="s">
        <v>784</v>
      </c>
      <c r="L675" s="55" t="s">
        <v>425</v>
      </c>
      <c r="M675" s="55" t="s">
        <v>425</v>
      </c>
      <c r="N675" s="26" t="s">
        <v>1723</v>
      </c>
      <c r="O675" s="26" t="s">
        <v>419</v>
      </c>
    </row>
    <row r="676" spans="1:15" ht="24.95" customHeight="1" x14ac:dyDescent="0.25">
      <c r="A676" s="26">
        <f t="shared" si="21"/>
        <v>675</v>
      </c>
      <c r="B676" s="46">
        <v>2051211307</v>
      </c>
      <c r="C676" s="285" t="str">
        <f t="shared" si="20"/>
        <v>Đinh Quang Dũng</v>
      </c>
      <c r="D676" s="280" t="s">
        <v>1259</v>
      </c>
      <c r="E676" s="281" t="s">
        <v>59</v>
      </c>
      <c r="F676" s="282" t="s">
        <v>505</v>
      </c>
      <c r="G676" s="26" t="s">
        <v>10</v>
      </c>
      <c r="H676" s="26" t="s">
        <v>11</v>
      </c>
      <c r="I676" s="26" t="s">
        <v>1713</v>
      </c>
      <c r="J676" s="283">
        <v>2.1800000000000002</v>
      </c>
      <c r="K676" s="26" t="s">
        <v>13</v>
      </c>
      <c r="L676" s="55" t="s">
        <v>425</v>
      </c>
      <c r="M676" s="55" t="s">
        <v>425</v>
      </c>
      <c r="N676" s="26" t="s">
        <v>1723</v>
      </c>
      <c r="O676" s="26" t="s">
        <v>419</v>
      </c>
    </row>
    <row r="677" spans="1:15" ht="24.95" customHeight="1" x14ac:dyDescent="0.25">
      <c r="A677" s="26">
        <f t="shared" si="21"/>
        <v>676</v>
      </c>
      <c r="B677" s="46">
        <v>2051215329</v>
      </c>
      <c r="C677" s="285" t="str">
        <f t="shared" si="20"/>
        <v>Nguyễn Ngọc Dũng</v>
      </c>
      <c r="D677" s="280" t="s">
        <v>296</v>
      </c>
      <c r="E677" s="281" t="s">
        <v>59</v>
      </c>
      <c r="F677" s="282" t="s">
        <v>319</v>
      </c>
      <c r="G677" s="26" t="s">
        <v>10</v>
      </c>
      <c r="H677" s="26" t="s">
        <v>11</v>
      </c>
      <c r="I677" s="26" t="s">
        <v>1713</v>
      </c>
      <c r="J677" s="283">
        <v>2.2999999999999998</v>
      </c>
      <c r="K677" s="26" t="s">
        <v>784</v>
      </c>
      <c r="L677" s="55" t="s">
        <v>425</v>
      </c>
      <c r="M677" s="55" t="s">
        <v>425</v>
      </c>
      <c r="N677" s="26" t="s">
        <v>1723</v>
      </c>
      <c r="O677" s="26" t="s">
        <v>419</v>
      </c>
    </row>
    <row r="678" spans="1:15" ht="24.95" customHeight="1" x14ac:dyDescent="0.25">
      <c r="A678" s="26">
        <f t="shared" si="21"/>
        <v>677</v>
      </c>
      <c r="B678" s="46">
        <v>2051215306</v>
      </c>
      <c r="C678" s="285" t="str">
        <f t="shared" si="20"/>
        <v>Ngô Đức Dương</v>
      </c>
      <c r="D678" s="280" t="s">
        <v>1583</v>
      </c>
      <c r="E678" s="281" t="s">
        <v>308</v>
      </c>
      <c r="F678" s="282" t="s">
        <v>578</v>
      </c>
      <c r="G678" s="26" t="s">
        <v>10</v>
      </c>
      <c r="H678" s="26" t="s">
        <v>11</v>
      </c>
      <c r="I678" s="26" t="s">
        <v>1713</v>
      </c>
      <c r="J678" s="283">
        <v>2.86</v>
      </c>
      <c r="K678" s="26" t="s">
        <v>18</v>
      </c>
      <c r="L678" s="55" t="s">
        <v>425</v>
      </c>
      <c r="M678" s="55" t="s">
        <v>425</v>
      </c>
      <c r="N678" s="26" t="s">
        <v>1723</v>
      </c>
      <c r="O678" s="26" t="s">
        <v>419</v>
      </c>
    </row>
    <row r="679" spans="1:15" ht="24.95" customHeight="1" x14ac:dyDescent="0.25">
      <c r="A679" s="26">
        <f t="shared" si="21"/>
        <v>678</v>
      </c>
      <c r="B679" s="46">
        <v>2051215393</v>
      </c>
      <c r="C679" s="285" t="str">
        <f t="shared" si="20"/>
        <v>Nguyễn Văn Dương</v>
      </c>
      <c r="D679" s="280" t="s">
        <v>16</v>
      </c>
      <c r="E679" s="281" t="s">
        <v>308</v>
      </c>
      <c r="F679" s="282" t="s">
        <v>248</v>
      </c>
      <c r="G679" s="26" t="s">
        <v>10</v>
      </c>
      <c r="H679" s="26" t="s">
        <v>11</v>
      </c>
      <c r="I679" s="26" t="s">
        <v>1713</v>
      </c>
      <c r="J679" s="283">
        <v>2.63</v>
      </c>
      <c r="K679" s="26" t="s">
        <v>18</v>
      </c>
      <c r="L679" s="55" t="s">
        <v>425</v>
      </c>
      <c r="M679" s="55" t="s">
        <v>425</v>
      </c>
      <c r="N679" s="26" t="s">
        <v>1723</v>
      </c>
      <c r="O679" s="26" t="s">
        <v>419</v>
      </c>
    </row>
    <row r="680" spans="1:15" ht="24.95" customHeight="1" x14ac:dyDescent="0.25">
      <c r="A680" s="26">
        <f t="shared" si="21"/>
        <v>679</v>
      </c>
      <c r="B680" s="46">
        <v>2051215203</v>
      </c>
      <c r="C680" s="285" t="str">
        <f t="shared" si="20"/>
        <v>Nguyễn Tiến Duy</v>
      </c>
      <c r="D680" s="280" t="s">
        <v>58</v>
      </c>
      <c r="E680" s="281" t="s">
        <v>9</v>
      </c>
      <c r="F680" s="282" t="s">
        <v>685</v>
      </c>
      <c r="G680" s="26" t="s">
        <v>10</v>
      </c>
      <c r="H680" s="26" t="s">
        <v>11</v>
      </c>
      <c r="I680" s="26" t="s">
        <v>1713</v>
      </c>
      <c r="J680" s="283">
        <v>2.46</v>
      </c>
      <c r="K680" s="26" t="s">
        <v>784</v>
      </c>
      <c r="L680" s="55" t="s">
        <v>425</v>
      </c>
      <c r="M680" s="55" t="s">
        <v>425</v>
      </c>
      <c r="N680" s="26" t="s">
        <v>1723</v>
      </c>
      <c r="O680" s="26" t="s">
        <v>419</v>
      </c>
    </row>
    <row r="681" spans="1:15" ht="24.95" customHeight="1" x14ac:dyDescent="0.25">
      <c r="A681" s="26">
        <f t="shared" si="21"/>
        <v>680</v>
      </c>
      <c r="B681" s="46">
        <v>2051215182</v>
      </c>
      <c r="C681" s="285" t="str">
        <f t="shared" si="20"/>
        <v>Mai Trường Giang</v>
      </c>
      <c r="D681" s="280" t="s">
        <v>1584</v>
      </c>
      <c r="E681" s="281" t="s">
        <v>331</v>
      </c>
      <c r="F681" s="282" t="s">
        <v>576</v>
      </c>
      <c r="G681" s="26" t="s">
        <v>10</v>
      </c>
      <c r="H681" s="26" t="s">
        <v>11</v>
      </c>
      <c r="I681" s="26" t="s">
        <v>1713</v>
      </c>
      <c r="J681" s="283">
        <v>2.12</v>
      </c>
      <c r="K681" s="26" t="s">
        <v>13</v>
      </c>
      <c r="L681" s="55" t="s">
        <v>425</v>
      </c>
      <c r="M681" s="55" t="s">
        <v>425</v>
      </c>
      <c r="N681" s="26" t="s">
        <v>1723</v>
      </c>
      <c r="O681" s="26" t="s">
        <v>419</v>
      </c>
    </row>
    <row r="682" spans="1:15" ht="24.95" customHeight="1" x14ac:dyDescent="0.25">
      <c r="A682" s="26">
        <f t="shared" si="21"/>
        <v>681</v>
      </c>
      <c r="B682" s="46">
        <v>2051215384</v>
      </c>
      <c r="C682" s="285" t="str">
        <f t="shared" si="20"/>
        <v>Phạm Mạnh Hiếu</v>
      </c>
      <c r="D682" s="280" t="s">
        <v>602</v>
      </c>
      <c r="E682" s="281" t="s">
        <v>148</v>
      </c>
      <c r="F682" s="282" t="s">
        <v>1474</v>
      </c>
      <c r="G682" s="26" t="s">
        <v>10</v>
      </c>
      <c r="H682" s="26" t="s">
        <v>11</v>
      </c>
      <c r="I682" s="26" t="s">
        <v>1713</v>
      </c>
      <c r="J682" s="283">
        <v>2.2999999999999998</v>
      </c>
      <c r="K682" s="26" t="s">
        <v>784</v>
      </c>
      <c r="L682" s="55" t="s">
        <v>425</v>
      </c>
      <c r="M682" s="55" t="s">
        <v>425</v>
      </c>
      <c r="N682" s="26" t="s">
        <v>1723</v>
      </c>
      <c r="O682" s="26" t="s">
        <v>419</v>
      </c>
    </row>
    <row r="683" spans="1:15" ht="24.95" customHeight="1" x14ac:dyDescent="0.25">
      <c r="A683" s="26">
        <f t="shared" si="21"/>
        <v>682</v>
      </c>
      <c r="B683" s="46">
        <v>2051215236</v>
      </c>
      <c r="C683" s="285" t="str">
        <f t="shared" si="20"/>
        <v>La Văn Hoàng</v>
      </c>
      <c r="D683" s="280" t="s">
        <v>1585</v>
      </c>
      <c r="E683" s="281" t="s">
        <v>17</v>
      </c>
      <c r="F683" s="282" t="s">
        <v>748</v>
      </c>
      <c r="G683" s="26" t="s">
        <v>10</v>
      </c>
      <c r="H683" s="26" t="s">
        <v>11</v>
      </c>
      <c r="I683" s="26" t="s">
        <v>1713</v>
      </c>
      <c r="J683" s="283">
        <v>2.59</v>
      </c>
      <c r="K683" s="26" t="s">
        <v>18</v>
      </c>
      <c r="L683" s="55" t="s">
        <v>425</v>
      </c>
      <c r="M683" s="55" t="s">
        <v>425</v>
      </c>
      <c r="N683" s="26" t="s">
        <v>1723</v>
      </c>
      <c r="O683" s="26" t="s">
        <v>419</v>
      </c>
    </row>
    <row r="684" spans="1:15" ht="24.95" customHeight="1" x14ac:dyDescent="0.25">
      <c r="A684" s="26">
        <f t="shared" si="21"/>
        <v>683</v>
      </c>
      <c r="B684" s="46">
        <v>2051215242</v>
      </c>
      <c r="C684" s="285" t="str">
        <f t="shared" si="20"/>
        <v>Nguyễn Huy Hoàng</v>
      </c>
      <c r="D684" s="280" t="s">
        <v>312</v>
      </c>
      <c r="E684" s="281" t="s">
        <v>17</v>
      </c>
      <c r="F684" s="282" t="s">
        <v>754</v>
      </c>
      <c r="G684" s="26" t="s">
        <v>10</v>
      </c>
      <c r="H684" s="26" t="s">
        <v>11</v>
      </c>
      <c r="I684" s="26" t="s">
        <v>1713</v>
      </c>
      <c r="J684" s="283">
        <v>2.97</v>
      </c>
      <c r="K684" s="26" t="s">
        <v>18</v>
      </c>
      <c r="L684" s="55" t="s">
        <v>425</v>
      </c>
      <c r="M684" s="55" t="s">
        <v>425</v>
      </c>
      <c r="N684" s="26" t="s">
        <v>1723</v>
      </c>
      <c r="O684" s="26" t="s">
        <v>419</v>
      </c>
    </row>
    <row r="685" spans="1:15" ht="24.95" customHeight="1" x14ac:dyDescent="0.25">
      <c r="A685" s="26">
        <f t="shared" si="21"/>
        <v>684</v>
      </c>
      <c r="B685" s="46">
        <v>2051215273</v>
      </c>
      <c r="C685" s="285" t="str">
        <f t="shared" si="20"/>
        <v>Nguyễn Văn Hùng</v>
      </c>
      <c r="D685" s="280" t="s">
        <v>16</v>
      </c>
      <c r="E685" s="281" t="s">
        <v>182</v>
      </c>
      <c r="F685" s="282" t="s">
        <v>569</v>
      </c>
      <c r="G685" s="26" t="s">
        <v>10</v>
      </c>
      <c r="H685" s="26" t="s">
        <v>11</v>
      </c>
      <c r="I685" s="26" t="s">
        <v>1713</v>
      </c>
      <c r="J685" s="283">
        <v>2.21</v>
      </c>
      <c r="K685" s="26" t="s">
        <v>13</v>
      </c>
      <c r="L685" s="55" t="s">
        <v>425</v>
      </c>
      <c r="M685" s="55" t="s">
        <v>425</v>
      </c>
      <c r="N685" s="26" t="s">
        <v>1723</v>
      </c>
      <c r="O685" s="26" t="s">
        <v>419</v>
      </c>
    </row>
    <row r="686" spans="1:15" ht="24.95" customHeight="1" x14ac:dyDescent="0.25">
      <c r="A686" s="26">
        <f t="shared" si="21"/>
        <v>685</v>
      </c>
      <c r="B686" s="46">
        <v>2051215320</v>
      </c>
      <c r="C686" s="285" t="str">
        <f t="shared" si="20"/>
        <v>Nguyễn Ngọc Hưng</v>
      </c>
      <c r="D686" s="280" t="s">
        <v>296</v>
      </c>
      <c r="E686" s="281" t="s">
        <v>28</v>
      </c>
      <c r="F686" s="282" t="s">
        <v>571</v>
      </c>
      <c r="G686" s="26" t="s">
        <v>10</v>
      </c>
      <c r="H686" s="26" t="s">
        <v>11</v>
      </c>
      <c r="I686" s="26" t="s">
        <v>1713</v>
      </c>
      <c r="J686" s="283">
        <v>2.2599999999999998</v>
      </c>
      <c r="K686" s="26" t="s">
        <v>13</v>
      </c>
      <c r="L686" s="55" t="s">
        <v>425</v>
      </c>
      <c r="M686" s="55" t="s">
        <v>425</v>
      </c>
      <c r="N686" s="26" t="s">
        <v>1723</v>
      </c>
      <c r="O686" s="26" t="s">
        <v>419</v>
      </c>
    </row>
    <row r="687" spans="1:15" ht="24.95" customHeight="1" x14ac:dyDescent="0.25">
      <c r="A687" s="26">
        <f t="shared" si="21"/>
        <v>686</v>
      </c>
      <c r="B687" s="46">
        <v>2051215296</v>
      </c>
      <c r="C687" s="285" t="str">
        <f t="shared" si="20"/>
        <v>Nguyễn Quốc Huy</v>
      </c>
      <c r="D687" s="280" t="s">
        <v>791</v>
      </c>
      <c r="E687" s="281" t="s">
        <v>115</v>
      </c>
      <c r="F687" s="282" t="s">
        <v>622</v>
      </c>
      <c r="G687" s="26" t="s">
        <v>10</v>
      </c>
      <c r="H687" s="26" t="s">
        <v>11</v>
      </c>
      <c r="I687" s="26" t="s">
        <v>1713</v>
      </c>
      <c r="J687" s="283">
        <v>2.72</v>
      </c>
      <c r="K687" s="26" t="s">
        <v>18</v>
      </c>
      <c r="L687" s="55" t="s">
        <v>425</v>
      </c>
      <c r="M687" s="55" t="s">
        <v>425</v>
      </c>
      <c r="N687" s="26" t="s">
        <v>1723</v>
      </c>
      <c r="O687" s="26" t="s">
        <v>419</v>
      </c>
    </row>
    <row r="688" spans="1:15" ht="24.95" customHeight="1" x14ac:dyDescent="0.25">
      <c r="A688" s="26">
        <f t="shared" si="21"/>
        <v>687</v>
      </c>
      <c r="B688" s="46">
        <v>2051215184</v>
      </c>
      <c r="C688" s="285" t="str">
        <f t="shared" si="20"/>
        <v>Đào Quý Khải</v>
      </c>
      <c r="D688" s="280" t="s">
        <v>1586</v>
      </c>
      <c r="E688" s="281" t="s">
        <v>480</v>
      </c>
      <c r="F688" s="282" t="s">
        <v>195</v>
      </c>
      <c r="G688" s="26" t="s">
        <v>10</v>
      </c>
      <c r="H688" s="26" t="s">
        <v>11</v>
      </c>
      <c r="I688" s="26" t="s">
        <v>1713</v>
      </c>
      <c r="J688" s="283">
        <v>3.4</v>
      </c>
      <c r="K688" s="26" t="s">
        <v>83</v>
      </c>
      <c r="L688" s="55" t="s">
        <v>425</v>
      </c>
      <c r="M688" s="55" t="s">
        <v>425</v>
      </c>
      <c r="N688" s="26" t="s">
        <v>1723</v>
      </c>
      <c r="O688" s="26" t="s">
        <v>419</v>
      </c>
    </row>
    <row r="689" spans="1:15" ht="24.95" customHeight="1" x14ac:dyDescent="0.25">
      <c r="A689" s="26">
        <f t="shared" si="21"/>
        <v>688</v>
      </c>
      <c r="B689" s="46">
        <v>2051215437</v>
      </c>
      <c r="C689" s="285" t="str">
        <f t="shared" si="20"/>
        <v>Cao Duy Liên</v>
      </c>
      <c r="D689" s="280" t="s">
        <v>1486</v>
      </c>
      <c r="E689" s="281" t="s">
        <v>204</v>
      </c>
      <c r="F689" s="282" t="s">
        <v>628</v>
      </c>
      <c r="G689" s="26" t="s">
        <v>10</v>
      </c>
      <c r="H689" s="26" t="s">
        <v>11</v>
      </c>
      <c r="I689" s="26" t="s">
        <v>1713</v>
      </c>
      <c r="J689" s="283">
        <v>2.2200000000000002</v>
      </c>
      <c r="K689" s="26" t="s">
        <v>13</v>
      </c>
      <c r="L689" s="55" t="s">
        <v>425</v>
      </c>
      <c r="M689" s="55" t="s">
        <v>425</v>
      </c>
      <c r="N689" s="26" t="s">
        <v>1723</v>
      </c>
      <c r="O689" s="26" t="s">
        <v>419</v>
      </c>
    </row>
    <row r="690" spans="1:15" ht="24.95" customHeight="1" x14ac:dyDescent="0.25">
      <c r="A690" s="26">
        <f t="shared" si="21"/>
        <v>689</v>
      </c>
      <c r="B690" s="46">
        <v>2051211378</v>
      </c>
      <c r="C690" s="285" t="str">
        <f t="shared" si="20"/>
        <v>Lâm Ngọc Long</v>
      </c>
      <c r="D690" s="280" t="s">
        <v>1587</v>
      </c>
      <c r="E690" s="281" t="s">
        <v>91</v>
      </c>
      <c r="F690" s="282" t="s">
        <v>555</v>
      </c>
      <c r="G690" s="26" t="s">
        <v>10</v>
      </c>
      <c r="H690" s="26" t="s">
        <v>11</v>
      </c>
      <c r="I690" s="26" t="s">
        <v>1713</v>
      </c>
      <c r="J690" s="283">
        <v>2.17</v>
      </c>
      <c r="K690" s="26" t="s">
        <v>13</v>
      </c>
      <c r="L690" s="55" t="s">
        <v>425</v>
      </c>
      <c r="M690" s="55" t="s">
        <v>425</v>
      </c>
      <c r="N690" s="26" t="s">
        <v>1723</v>
      </c>
      <c r="O690" s="26" t="s">
        <v>419</v>
      </c>
    </row>
    <row r="691" spans="1:15" ht="24.95" customHeight="1" x14ac:dyDescent="0.25">
      <c r="A691" s="26">
        <f t="shared" si="21"/>
        <v>690</v>
      </c>
      <c r="B691" s="46">
        <v>2051215237</v>
      </c>
      <c r="C691" s="285" t="str">
        <f t="shared" si="20"/>
        <v>Nguyễn Đức Minh</v>
      </c>
      <c r="D691" s="280" t="s">
        <v>46</v>
      </c>
      <c r="E691" s="281" t="s">
        <v>55</v>
      </c>
      <c r="F691" s="282" t="s">
        <v>622</v>
      </c>
      <c r="G691" s="26" t="s">
        <v>10</v>
      </c>
      <c r="H691" s="26" t="s">
        <v>11</v>
      </c>
      <c r="I691" s="26" t="s">
        <v>1713</v>
      </c>
      <c r="J691" s="283">
        <v>2.0699999999999998</v>
      </c>
      <c r="K691" s="26" t="s">
        <v>13</v>
      </c>
      <c r="L691" s="55" t="s">
        <v>425</v>
      </c>
      <c r="M691" s="55" t="s">
        <v>425</v>
      </c>
      <c r="N691" s="26" t="s">
        <v>1723</v>
      </c>
      <c r="O691" s="26" t="s">
        <v>419</v>
      </c>
    </row>
    <row r="692" spans="1:15" ht="24.95" customHeight="1" x14ac:dyDescent="0.25">
      <c r="A692" s="26">
        <f t="shared" si="21"/>
        <v>691</v>
      </c>
      <c r="B692" s="46">
        <v>2051215192</v>
      </c>
      <c r="C692" s="285" t="str">
        <f t="shared" si="20"/>
        <v>Ngô Quang Nam</v>
      </c>
      <c r="D692" s="280" t="s">
        <v>8</v>
      </c>
      <c r="E692" s="281" t="s">
        <v>10</v>
      </c>
      <c r="F692" s="282" t="s">
        <v>529</v>
      </c>
      <c r="G692" s="26" t="s">
        <v>10</v>
      </c>
      <c r="H692" s="26" t="s">
        <v>11</v>
      </c>
      <c r="I692" s="26" t="s">
        <v>1713</v>
      </c>
      <c r="J692" s="283">
        <v>2.14</v>
      </c>
      <c r="K692" s="26" t="s">
        <v>13</v>
      </c>
      <c r="L692" s="55" t="s">
        <v>425</v>
      </c>
      <c r="M692" s="55" t="s">
        <v>425</v>
      </c>
      <c r="N692" s="26" t="s">
        <v>1723</v>
      </c>
      <c r="O692" s="26" t="s">
        <v>419</v>
      </c>
    </row>
    <row r="693" spans="1:15" ht="24.95" customHeight="1" x14ac:dyDescent="0.25">
      <c r="A693" s="26">
        <f t="shared" si="21"/>
        <v>692</v>
      </c>
      <c r="B693" s="46">
        <v>2051215304</v>
      </c>
      <c r="C693" s="285" t="str">
        <f t="shared" si="20"/>
        <v>Lê Hồng Phong</v>
      </c>
      <c r="D693" s="280" t="s">
        <v>1022</v>
      </c>
      <c r="E693" s="281" t="s">
        <v>33</v>
      </c>
      <c r="F693" s="282" t="s">
        <v>746</v>
      </c>
      <c r="G693" s="26" t="s">
        <v>10</v>
      </c>
      <c r="H693" s="26" t="s">
        <v>11</v>
      </c>
      <c r="I693" s="26" t="s">
        <v>1713</v>
      </c>
      <c r="J693" s="283">
        <v>2.42</v>
      </c>
      <c r="K693" s="26" t="s">
        <v>784</v>
      </c>
      <c r="L693" s="55" t="s">
        <v>425</v>
      </c>
      <c r="M693" s="55" t="s">
        <v>425</v>
      </c>
      <c r="N693" s="26" t="s">
        <v>1723</v>
      </c>
      <c r="O693" s="26" t="s">
        <v>419</v>
      </c>
    </row>
    <row r="694" spans="1:15" ht="24.95" customHeight="1" x14ac:dyDescent="0.25">
      <c r="A694" s="26">
        <f t="shared" si="21"/>
        <v>693</v>
      </c>
      <c r="B694" s="46">
        <v>2051215433</v>
      </c>
      <c r="C694" s="285" t="str">
        <f t="shared" si="20"/>
        <v>Đào Minh Quân</v>
      </c>
      <c r="D694" s="280" t="s">
        <v>1021</v>
      </c>
      <c r="E694" s="281" t="s">
        <v>141</v>
      </c>
      <c r="F694" s="282" t="s">
        <v>532</v>
      </c>
      <c r="G694" s="26" t="s">
        <v>10</v>
      </c>
      <c r="H694" s="26" t="s">
        <v>11</v>
      </c>
      <c r="I694" s="26" t="s">
        <v>1713</v>
      </c>
      <c r="J694" s="283">
        <v>2.5499999999999998</v>
      </c>
      <c r="K694" s="26" t="s">
        <v>18</v>
      </c>
      <c r="L694" s="55" t="s">
        <v>425</v>
      </c>
      <c r="M694" s="55" t="s">
        <v>425</v>
      </c>
      <c r="N694" s="26" t="s">
        <v>1723</v>
      </c>
      <c r="O694" s="26" t="s">
        <v>419</v>
      </c>
    </row>
    <row r="695" spans="1:15" ht="24.95" customHeight="1" x14ac:dyDescent="0.25">
      <c r="A695" s="26">
        <f t="shared" si="21"/>
        <v>694</v>
      </c>
      <c r="B695" s="46">
        <v>2051215299</v>
      </c>
      <c r="C695" s="285" t="str">
        <f t="shared" si="20"/>
        <v>Đinh Trọng Tín</v>
      </c>
      <c r="D695" s="280" t="s">
        <v>1529</v>
      </c>
      <c r="E695" s="281" t="s">
        <v>1090</v>
      </c>
      <c r="F695" s="282" t="s">
        <v>540</v>
      </c>
      <c r="G695" s="26" t="s">
        <v>10</v>
      </c>
      <c r="H695" s="26" t="s">
        <v>11</v>
      </c>
      <c r="I695" s="26" t="s">
        <v>1713</v>
      </c>
      <c r="J695" s="283">
        <v>2.14</v>
      </c>
      <c r="K695" s="26" t="s">
        <v>13</v>
      </c>
      <c r="L695" s="55" t="s">
        <v>425</v>
      </c>
      <c r="M695" s="55" t="s">
        <v>425</v>
      </c>
      <c r="N695" s="26" t="s">
        <v>1723</v>
      </c>
      <c r="O695" s="26" t="s">
        <v>419</v>
      </c>
    </row>
    <row r="696" spans="1:15" ht="24.95" customHeight="1" x14ac:dyDescent="0.25">
      <c r="A696" s="26">
        <f t="shared" si="21"/>
        <v>695</v>
      </c>
      <c r="B696" s="46">
        <v>2051215372</v>
      </c>
      <c r="C696" s="285" t="str">
        <f t="shared" si="20"/>
        <v>Nguyễn Thế Trường</v>
      </c>
      <c r="D696" s="280" t="s">
        <v>385</v>
      </c>
      <c r="E696" s="281" t="s">
        <v>143</v>
      </c>
      <c r="F696" s="282" t="s">
        <v>636</v>
      </c>
      <c r="G696" s="26" t="s">
        <v>10</v>
      </c>
      <c r="H696" s="26" t="s">
        <v>11</v>
      </c>
      <c r="I696" s="26" t="s">
        <v>1713</v>
      </c>
      <c r="J696" s="283">
        <v>2.41</v>
      </c>
      <c r="K696" s="26" t="s">
        <v>784</v>
      </c>
      <c r="L696" s="55" t="s">
        <v>425</v>
      </c>
      <c r="M696" s="55" t="s">
        <v>425</v>
      </c>
      <c r="N696" s="26" t="s">
        <v>1723</v>
      </c>
      <c r="O696" s="26" t="s">
        <v>419</v>
      </c>
    </row>
    <row r="697" spans="1:15" ht="24.95" customHeight="1" x14ac:dyDescent="0.25">
      <c r="A697" s="26">
        <f t="shared" si="21"/>
        <v>696</v>
      </c>
      <c r="B697" s="46">
        <v>2051215161</v>
      </c>
      <c r="C697" s="285" t="str">
        <f t="shared" si="20"/>
        <v>Nguyễn Đức Anh</v>
      </c>
      <c r="D697" s="280" t="s">
        <v>46</v>
      </c>
      <c r="E697" s="281" t="s">
        <v>20</v>
      </c>
      <c r="F697" s="282" t="s">
        <v>684</v>
      </c>
      <c r="G697" s="26" t="s">
        <v>10</v>
      </c>
      <c r="H697" s="26" t="s">
        <v>11</v>
      </c>
      <c r="I697" s="26" t="s">
        <v>1714</v>
      </c>
      <c r="J697" s="283">
        <v>3.07</v>
      </c>
      <c r="K697" s="26" t="s">
        <v>18</v>
      </c>
      <c r="L697" s="55" t="s">
        <v>425</v>
      </c>
      <c r="M697" s="55" t="s">
        <v>425</v>
      </c>
      <c r="N697" s="26" t="s">
        <v>1723</v>
      </c>
      <c r="O697" s="26" t="s">
        <v>419</v>
      </c>
    </row>
    <row r="698" spans="1:15" ht="24.95" customHeight="1" x14ac:dyDescent="0.25">
      <c r="A698" s="26">
        <f t="shared" si="21"/>
        <v>697</v>
      </c>
      <c r="B698" s="46">
        <v>2051215375</v>
      </c>
      <c r="C698" s="285" t="str">
        <f t="shared" si="20"/>
        <v>Trịnh Bá Đạt</v>
      </c>
      <c r="D698" s="280" t="s">
        <v>1588</v>
      </c>
      <c r="E698" s="281" t="s">
        <v>81</v>
      </c>
      <c r="F698" s="282" t="s">
        <v>738</v>
      </c>
      <c r="G698" s="26" t="s">
        <v>10</v>
      </c>
      <c r="H698" s="26" t="s">
        <v>11</v>
      </c>
      <c r="I698" s="26" t="s">
        <v>1714</v>
      </c>
      <c r="J698" s="283">
        <v>2.25</v>
      </c>
      <c r="K698" s="26" t="s">
        <v>13</v>
      </c>
      <c r="L698" s="55" t="s">
        <v>425</v>
      </c>
      <c r="M698" s="55" t="s">
        <v>425</v>
      </c>
      <c r="N698" s="26" t="s">
        <v>1723</v>
      </c>
      <c r="O698" s="26" t="s">
        <v>419</v>
      </c>
    </row>
    <row r="699" spans="1:15" ht="24.95" customHeight="1" x14ac:dyDescent="0.25">
      <c r="A699" s="26">
        <f t="shared" si="21"/>
        <v>698</v>
      </c>
      <c r="B699" s="46">
        <v>2051215231</v>
      </c>
      <c r="C699" s="285" t="str">
        <f t="shared" si="20"/>
        <v>Nguyễn Đắc Duy</v>
      </c>
      <c r="D699" s="280" t="s">
        <v>426</v>
      </c>
      <c r="E699" s="281" t="s">
        <v>9</v>
      </c>
      <c r="F699" s="282" t="s">
        <v>236</v>
      </c>
      <c r="G699" s="26" t="s">
        <v>10</v>
      </c>
      <c r="H699" s="26" t="s">
        <v>11</v>
      </c>
      <c r="I699" s="26" t="s">
        <v>1714</v>
      </c>
      <c r="J699" s="283">
        <v>2.19</v>
      </c>
      <c r="K699" s="26" t="s">
        <v>13</v>
      </c>
      <c r="L699" s="55" t="s">
        <v>425</v>
      </c>
      <c r="M699" s="55" t="s">
        <v>425</v>
      </c>
      <c r="N699" s="26" t="s">
        <v>1723</v>
      </c>
      <c r="O699" s="26" t="s">
        <v>419</v>
      </c>
    </row>
    <row r="700" spans="1:15" ht="24.95" customHeight="1" x14ac:dyDescent="0.25">
      <c r="A700" s="26">
        <f t="shared" si="21"/>
        <v>699</v>
      </c>
      <c r="B700" s="46">
        <v>2051215188</v>
      </c>
      <c r="C700" s="285" t="str">
        <f t="shared" si="20"/>
        <v>Hồ Đình Hiệp</v>
      </c>
      <c r="D700" s="280" t="s">
        <v>1589</v>
      </c>
      <c r="E700" s="281" t="s">
        <v>25</v>
      </c>
      <c r="F700" s="282" t="s">
        <v>79</v>
      </c>
      <c r="G700" s="26" t="s">
        <v>10</v>
      </c>
      <c r="H700" s="26" t="s">
        <v>11</v>
      </c>
      <c r="I700" s="26" t="s">
        <v>1714</v>
      </c>
      <c r="J700" s="283">
        <v>2.94</v>
      </c>
      <c r="K700" s="26" t="s">
        <v>18</v>
      </c>
      <c r="L700" s="55" t="s">
        <v>425</v>
      </c>
      <c r="M700" s="55" t="s">
        <v>425</v>
      </c>
      <c r="N700" s="26" t="s">
        <v>1723</v>
      </c>
      <c r="O700" s="26" t="s">
        <v>419</v>
      </c>
    </row>
    <row r="701" spans="1:15" ht="24.95" customHeight="1" x14ac:dyDescent="0.25">
      <c r="A701" s="26">
        <f t="shared" si="21"/>
        <v>700</v>
      </c>
      <c r="B701" s="46">
        <v>2051215295</v>
      </c>
      <c r="C701" s="285" t="str">
        <f t="shared" si="20"/>
        <v>Nguyễn Tôn Trung Hiếu</v>
      </c>
      <c r="D701" s="280" t="s">
        <v>1590</v>
      </c>
      <c r="E701" s="281" t="s">
        <v>148</v>
      </c>
      <c r="F701" s="282" t="s">
        <v>254</v>
      </c>
      <c r="G701" s="26" t="s">
        <v>10</v>
      </c>
      <c r="H701" s="26" t="s">
        <v>11</v>
      </c>
      <c r="I701" s="26" t="s">
        <v>1714</v>
      </c>
      <c r="J701" s="283">
        <v>2.66</v>
      </c>
      <c r="K701" s="26" t="s">
        <v>18</v>
      </c>
      <c r="L701" s="55" t="s">
        <v>425</v>
      </c>
      <c r="M701" s="55" t="s">
        <v>425</v>
      </c>
      <c r="N701" s="26" t="s">
        <v>1723</v>
      </c>
      <c r="O701" s="26" t="s">
        <v>419</v>
      </c>
    </row>
    <row r="702" spans="1:15" ht="24.95" customHeight="1" x14ac:dyDescent="0.25">
      <c r="A702" s="26">
        <f t="shared" si="21"/>
        <v>701</v>
      </c>
      <c r="B702" s="46">
        <v>2051215410</v>
      </c>
      <c r="C702" s="285" t="str">
        <f t="shared" si="20"/>
        <v>Trịnh Hoàng Hiếu</v>
      </c>
      <c r="D702" s="280" t="s">
        <v>1591</v>
      </c>
      <c r="E702" s="281" t="s">
        <v>148</v>
      </c>
      <c r="F702" s="282" t="s">
        <v>654</v>
      </c>
      <c r="G702" s="26" t="s">
        <v>10</v>
      </c>
      <c r="H702" s="26" t="s">
        <v>11</v>
      </c>
      <c r="I702" s="26" t="s">
        <v>1714</v>
      </c>
      <c r="J702" s="283">
        <v>2.12</v>
      </c>
      <c r="K702" s="26" t="s">
        <v>13</v>
      </c>
      <c r="L702" s="55" t="s">
        <v>425</v>
      </c>
      <c r="M702" s="55" t="s">
        <v>425</v>
      </c>
      <c r="N702" s="26" t="s">
        <v>1723</v>
      </c>
      <c r="O702" s="26" t="s">
        <v>419</v>
      </c>
    </row>
    <row r="703" spans="1:15" ht="24.95" customHeight="1" x14ac:dyDescent="0.25">
      <c r="A703" s="26">
        <f t="shared" si="21"/>
        <v>702</v>
      </c>
      <c r="B703" s="46">
        <v>2051215255</v>
      </c>
      <c r="C703" s="285" t="str">
        <f t="shared" si="20"/>
        <v>Lê Đức Hoàng</v>
      </c>
      <c r="D703" s="280" t="s">
        <v>156</v>
      </c>
      <c r="E703" s="281" t="s">
        <v>17</v>
      </c>
      <c r="F703" s="282" t="s">
        <v>495</v>
      </c>
      <c r="G703" s="26" t="s">
        <v>10</v>
      </c>
      <c r="H703" s="26" t="s">
        <v>11</v>
      </c>
      <c r="I703" s="26" t="s">
        <v>1714</v>
      </c>
      <c r="J703" s="283">
        <v>2.5</v>
      </c>
      <c r="K703" s="26" t="s">
        <v>18</v>
      </c>
      <c r="L703" s="55" t="s">
        <v>425</v>
      </c>
      <c r="M703" s="55" t="s">
        <v>425</v>
      </c>
      <c r="N703" s="26" t="s">
        <v>1723</v>
      </c>
      <c r="O703" s="26" t="s">
        <v>419</v>
      </c>
    </row>
    <row r="704" spans="1:15" ht="24.95" customHeight="1" x14ac:dyDescent="0.25">
      <c r="A704" s="26">
        <f t="shared" si="21"/>
        <v>703</v>
      </c>
      <c r="B704" s="46">
        <v>2051211344</v>
      </c>
      <c r="C704" s="285" t="str">
        <f t="shared" si="20"/>
        <v>Nguyễn Mạnh Hùng</v>
      </c>
      <c r="D704" s="280" t="s">
        <v>283</v>
      </c>
      <c r="E704" s="281" t="s">
        <v>182</v>
      </c>
      <c r="F704" s="282" t="s">
        <v>699</v>
      </c>
      <c r="G704" s="26" t="s">
        <v>10</v>
      </c>
      <c r="H704" s="26" t="s">
        <v>11</v>
      </c>
      <c r="I704" s="26" t="s">
        <v>1714</v>
      </c>
      <c r="J704" s="283">
        <v>2.23</v>
      </c>
      <c r="K704" s="26" t="s">
        <v>13</v>
      </c>
      <c r="L704" s="55" t="s">
        <v>425</v>
      </c>
      <c r="M704" s="55" t="s">
        <v>425</v>
      </c>
      <c r="N704" s="26" t="s">
        <v>1723</v>
      </c>
      <c r="O704" s="26" t="s">
        <v>419</v>
      </c>
    </row>
    <row r="705" spans="1:15" ht="24.95" customHeight="1" x14ac:dyDescent="0.25">
      <c r="A705" s="26">
        <f t="shared" si="21"/>
        <v>704</v>
      </c>
      <c r="B705" s="46">
        <v>2051215323</v>
      </c>
      <c r="C705" s="285" t="str">
        <f t="shared" si="20"/>
        <v>Đoàn Duy Khanh</v>
      </c>
      <c r="D705" s="280" t="s">
        <v>1592</v>
      </c>
      <c r="E705" s="281" t="s">
        <v>1275</v>
      </c>
      <c r="F705" s="282" t="s">
        <v>696</v>
      </c>
      <c r="G705" s="26" t="s">
        <v>10</v>
      </c>
      <c r="H705" s="26" t="s">
        <v>11</v>
      </c>
      <c r="I705" s="26" t="s">
        <v>1714</v>
      </c>
      <c r="J705" s="283">
        <v>2.5</v>
      </c>
      <c r="K705" s="26" t="s">
        <v>18</v>
      </c>
      <c r="L705" s="55" t="s">
        <v>425</v>
      </c>
      <c r="M705" s="55" t="s">
        <v>425</v>
      </c>
      <c r="N705" s="26" t="s">
        <v>1723</v>
      </c>
      <c r="O705" s="26" t="s">
        <v>419</v>
      </c>
    </row>
    <row r="706" spans="1:15" ht="24.95" customHeight="1" x14ac:dyDescent="0.25">
      <c r="A706" s="26">
        <f t="shared" si="21"/>
        <v>705</v>
      </c>
      <c r="B706" s="46">
        <v>2051215218</v>
      </c>
      <c r="C706" s="285" t="str">
        <f t="shared" si="20"/>
        <v>Trần Quốc Khánh</v>
      </c>
      <c r="D706" s="280" t="s">
        <v>116</v>
      </c>
      <c r="E706" s="281" t="s">
        <v>223</v>
      </c>
      <c r="F706" s="282" t="s">
        <v>501</v>
      </c>
      <c r="G706" s="26" t="s">
        <v>10</v>
      </c>
      <c r="H706" s="26" t="s">
        <v>11</v>
      </c>
      <c r="I706" s="26" t="s">
        <v>1714</v>
      </c>
      <c r="J706" s="283">
        <v>2.12</v>
      </c>
      <c r="K706" s="26" t="s">
        <v>13</v>
      </c>
      <c r="L706" s="55" t="s">
        <v>425</v>
      </c>
      <c r="M706" s="55" t="s">
        <v>425</v>
      </c>
      <c r="N706" s="26" t="s">
        <v>1723</v>
      </c>
      <c r="O706" s="26" t="s">
        <v>419</v>
      </c>
    </row>
    <row r="707" spans="1:15" ht="24.95" customHeight="1" x14ac:dyDescent="0.25">
      <c r="A707" s="26">
        <f t="shared" si="21"/>
        <v>706</v>
      </c>
      <c r="B707" s="46">
        <v>2051211374</v>
      </c>
      <c r="C707" s="285" t="str">
        <f t="shared" ref="C707:C770" si="22">D707&amp;" "&amp;E707</f>
        <v>Phạm Quyền Linh</v>
      </c>
      <c r="D707" s="280" t="s">
        <v>1593</v>
      </c>
      <c r="E707" s="281" t="s">
        <v>129</v>
      </c>
      <c r="F707" s="282" t="s">
        <v>626</v>
      </c>
      <c r="G707" s="26" t="s">
        <v>10</v>
      </c>
      <c r="H707" s="26" t="s">
        <v>11</v>
      </c>
      <c r="I707" s="26" t="s">
        <v>1714</v>
      </c>
      <c r="J707" s="283">
        <v>2.96</v>
      </c>
      <c r="K707" s="26" t="s">
        <v>18</v>
      </c>
      <c r="L707" s="55" t="s">
        <v>425</v>
      </c>
      <c r="M707" s="55" t="s">
        <v>425</v>
      </c>
      <c r="N707" s="26" t="s">
        <v>1723</v>
      </c>
      <c r="O707" s="26" t="s">
        <v>419</v>
      </c>
    </row>
    <row r="708" spans="1:15" ht="24.95" customHeight="1" x14ac:dyDescent="0.25">
      <c r="A708" s="26">
        <f t="shared" ref="A708:A771" si="23">+A707+1</f>
        <v>707</v>
      </c>
      <c r="B708" s="46">
        <v>2051215424</v>
      </c>
      <c r="C708" s="285" t="str">
        <f t="shared" si="22"/>
        <v>Trần Đại Nghĩa</v>
      </c>
      <c r="D708" s="280" t="s">
        <v>1594</v>
      </c>
      <c r="E708" s="281" t="s">
        <v>31</v>
      </c>
      <c r="F708" s="282" t="s">
        <v>716</v>
      </c>
      <c r="G708" s="26" t="s">
        <v>10</v>
      </c>
      <c r="H708" s="26" t="s">
        <v>11</v>
      </c>
      <c r="I708" s="26" t="s">
        <v>1714</v>
      </c>
      <c r="J708" s="283">
        <v>2.52</v>
      </c>
      <c r="K708" s="26" t="s">
        <v>18</v>
      </c>
      <c r="L708" s="55" t="s">
        <v>425</v>
      </c>
      <c r="M708" s="55" t="s">
        <v>425</v>
      </c>
      <c r="N708" s="26" t="s">
        <v>1723</v>
      </c>
      <c r="O708" s="26" t="s">
        <v>419</v>
      </c>
    </row>
    <row r="709" spans="1:15" ht="24.95" customHeight="1" x14ac:dyDescent="0.25">
      <c r="A709" s="26">
        <f t="shared" si="23"/>
        <v>708</v>
      </c>
      <c r="B709" s="46">
        <v>2051215142</v>
      </c>
      <c r="C709" s="285" t="str">
        <f t="shared" si="22"/>
        <v>Nguyễn Tiến Ngọc</v>
      </c>
      <c r="D709" s="280" t="s">
        <v>58</v>
      </c>
      <c r="E709" s="281" t="s">
        <v>39</v>
      </c>
      <c r="F709" s="282" t="s">
        <v>532</v>
      </c>
      <c r="G709" s="26" t="s">
        <v>10</v>
      </c>
      <c r="H709" s="26" t="s">
        <v>11</v>
      </c>
      <c r="I709" s="26" t="s">
        <v>1714</v>
      </c>
      <c r="J709" s="283">
        <v>2.97</v>
      </c>
      <c r="K709" s="26" t="s">
        <v>18</v>
      </c>
      <c r="L709" s="55" t="s">
        <v>425</v>
      </c>
      <c r="M709" s="55" t="s">
        <v>425</v>
      </c>
      <c r="N709" s="26" t="s">
        <v>1723</v>
      </c>
      <c r="O709" s="26" t="s">
        <v>419</v>
      </c>
    </row>
    <row r="710" spans="1:15" ht="24.95" customHeight="1" x14ac:dyDescent="0.25">
      <c r="A710" s="26">
        <f t="shared" si="23"/>
        <v>709</v>
      </c>
      <c r="B710" s="46">
        <v>2051215221</v>
      </c>
      <c r="C710" s="285" t="str">
        <f t="shared" si="22"/>
        <v>Đinh Thế Quyền</v>
      </c>
      <c r="D710" s="280" t="s">
        <v>1595</v>
      </c>
      <c r="E710" s="281" t="s">
        <v>1030</v>
      </c>
      <c r="F710" s="282" t="s">
        <v>363</v>
      </c>
      <c r="G710" s="26" t="s">
        <v>10</v>
      </c>
      <c r="H710" s="26" t="s">
        <v>11</v>
      </c>
      <c r="I710" s="26" t="s">
        <v>1714</v>
      </c>
      <c r="J710" s="283">
        <v>2.5</v>
      </c>
      <c r="K710" s="26" t="s">
        <v>18</v>
      </c>
      <c r="L710" s="55" t="s">
        <v>425</v>
      </c>
      <c r="M710" s="55" t="s">
        <v>425</v>
      </c>
      <c r="N710" s="26" t="s">
        <v>1723</v>
      </c>
      <c r="O710" s="26" t="s">
        <v>419</v>
      </c>
    </row>
    <row r="711" spans="1:15" ht="24.95" customHeight="1" x14ac:dyDescent="0.25">
      <c r="A711" s="26">
        <f t="shared" si="23"/>
        <v>710</v>
      </c>
      <c r="B711" s="46">
        <v>2051215222</v>
      </c>
      <c r="C711" s="285" t="str">
        <f t="shared" si="22"/>
        <v>Hoàng Trung Thành</v>
      </c>
      <c r="D711" s="280" t="s">
        <v>745</v>
      </c>
      <c r="E711" s="281" t="s">
        <v>186</v>
      </c>
      <c r="F711" s="282" t="s">
        <v>388</v>
      </c>
      <c r="G711" s="26" t="s">
        <v>10</v>
      </c>
      <c r="H711" s="26" t="s">
        <v>11</v>
      </c>
      <c r="I711" s="26" t="s">
        <v>1714</v>
      </c>
      <c r="J711" s="283">
        <v>2.25</v>
      </c>
      <c r="K711" s="26" t="s">
        <v>13</v>
      </c>
      <c r="L711" s="55" t="s">
        <v>425</v>
      </c>
      <c r="M711" s="55" t="s">
        <v>425</v>
      </c>
      <c r="N711" s="26" t="s">
        <v>1723</v>
      </c>
      <c r="O711" s="26" t="s">
        <v>419</v>
      </c>
    </row>
    <row r="712" spans="1:15" ht="24.95" customHeight="1" x14ac:dyDescent="0.25">
      <c r="A712" s="26">
        <f t="shared" si="23"/>
        <v>711</v>
      </c>
      <c r="B712" s="46">
        <v>2051215149</v>
      </c>
      <c r="C712" s="285" t="str">
        <f t="shared" si="22"/>
        <v>Nguyễn Bá Tín</v>
      </c>
      <c r="D712" s="280" t="s">
        <v>90</v>
      </c>
      <c r="E712" s="281" t="s">
        <v>1090</v>
      </c>
      <c r="F712" s="282" t="s">
        <v>226</v>
      </c>
      <c r="G712" s="26" t="s">
        <v>10</v>
      </c>
      <c r="H712" s="26" t="s">
        <v>11</v>
      </c>
      <c r="I712" s="26" t="s">
        <v>1714</v>
      </c>
      <c r="J712" s="283">
        <v>2.39</v>
      </c>
      <c r="K712" s="26" t="s">
        <v>784</v>
      </c>
      <c r="L712" s="55" t="s">
        <v>425</v>
      </c>
      <c r="M712" s="55" t="s">
        <v>425</v>
      </c>
      <c r="N712" s="26" t="s">
        <v>1723</v>
      </c>
      <c r="O712" s="26" t="s">
        <v>419</v>
      </c>
    </row>
    <row r="713" spans="1:15" ht="24.95" customHeight="1" x14ac:dyDescent="0.25">
      <c r="A713" s="26">
        <f t="shared" si="23"/>
        <v>712</v>
      </c>
      <c r="B713" s="46">
        <v>2051215399</v>
      </c>
      <c r="C713" s="285" t="str">
        <f t="shared" si="22"/>
        <v>Nguyễn Tiến Toán</v>
      </c>
      <c r="D713" s="280" t="s">
        <v>58</v>
      </c>
      <c r="E713" s="281" t="s">
        <v>1596</v>
      </c>
      <c r="F713" s="282" t="s">
        <v>1003</v>
      </c>
      <c r="G713" s="26" t="s">
        <v>10</v>
      </c>
      <c r="H713" s="26" t="s">
        <v>11</v>
      </c>
      <c r="I713" s="26" t="s">
        <v>1714</v>
      </c>
      <c r="J713" s="283">
        <v>2.0699999999999998</v>
      </c>
      <c r="K713" s="26" t="s">
        <v>13</v>
      </c>
      <c r="L713" s="55" t="s">
        <v>425</v>
      </c>
      <c r="M713" s="55" t="s">
        <v>425</v>
      </c>
      <c r="N713" s="26" t="s">
        <v>1723</v>
      </c>
      <c r="O713" s="26" t="s">
        <v>419</v>
      </c>
    </row>
    <row r="714" spans="1:15" ht="24.95" customHeight="1" x14ac:dyDescent="0.25">
      <c r="A714" s="26">
        <f t="shared" si="23"/>
        <v>713</v>
      </c>
      <c r="B714" s="46">
        <v>2051211440</v>
      </c>
      <c r="C714" s="285" t="str">
        <f t="shared" si="22"/>
        <v>Nguyễn Quang Trường</v>
      </c>
      <c r="D714" s="280" t="s">
        <v>193</v>
      </c>
      <c r="E714" s="281" t="s">
        <v>143</v>
      </c>
      <c r="F714" s="282" t="s">
        <v>1405</v>
      </c>
      <c r="G714" s="26" t="s">
        <v>10</v>
      </c>
      <c r="H714" s="26" t="s">
        <v>11</v>
      </c>
      <c r="I714" s="26" t="s">
        <v>1714</v>
      </c>
      <c r="J714" s="283">
        <v>2.68</v>
      </c>
      <c r="K714" s="26" t="s">
        <v>18</v>
      </c>
      <c r="L714" s="55" t="s">
        <v>425</v>
      </c>
      <c r="M714" s="55" t="s">
        <v>425</v>
      </c>
      <c r="N714" s="26" t="s">
        <v>1723</v>
      </c>
      <c r="O714" s="26" t="s">
        <v>419</v>
      </c>
    </row>
    <row r="715" spans="1:15" ht="24.95" customHeight="1" x14ac:dyDescent="0.25">
      <c r="A715" s="26">
        <f t="shared" si="23"/>
        <v>714</v>
      </c>
      <c r="B715" s="46">
        <v>2051215417</v>
      </c>
      <c r="C715" s="285" t="str">
        <f t="shared" si="22"/>
        <v>Lê Xuân Vũ</v>
      </c>
      <c r="D715" s="280" t="s">
        <v>1435</v>
      </c>
      <c r="E715" s="281" t="s">
        <v>95</v>
      </c>
      <c r="F715" s="282" t="s">
        <v>376</v>
      </c>
      <c r="G715" s="26" t="s">
        <v>10</v>
      </c>
      <c r="H715" s="26" t="s">
        <v>11</v>
      </c>
      <c r="I715" s="26" t="s">
        <v>1714</v>
      </c>
      <c r="J715" s="283">
        <v>2.76</v>
      </c>
      <c r="K715" s="26" t="s">
        <v>18</v>
      </c>
      <c r="L715" s="55" t="s">
        <v>425</v>
      </c>
      <c r="M715" s="55" t="s">
        <v>425</v>
      </c>
      <c r="N715" s="26" t="s">
        <v>1723</v>
      </c>
      <c r="O715" s="26" t="s">
        <v>419</v>
      </c>
    </row>
    <row r="716" spans="1:15" ht="24.95" customHeight="1" x14ac:dyDescent="0.25">
      <c r="A716" s="26">
        <f t="shared" si="23"/>
        <v>715</v>
      </c>
      <c r="B716" s="46">
        <v>2051215302</v>
      </c>
      <c r="C716" s="285" t="str">
        <f t="shared" si="22"/>
        <v>Trịnh Long Vũ</v>
      </c>
      <c r="D716" s="280" t="s">
        <v>1597</v>
      </c>
      <c r="E716" s="281" t="s">
        <v>95</v>
      </c>
      <c r="F716" s="282" t="s">
        <v>762</v>
      </c>
      <c r="G716" s="26" t="s">
        <v>10</v>
      </c>
      <c r="H716" s="26" t="s">
        <v>11</v>
      </c>
      <c r="I716" s="26" t="s">
        <v>1714</v>
      </c>
      <c r="J716" s="283">
        <v>2.73</v>
      </c>
      <c r="K716" s="26" t="s">
        <v>18</v>
      </c>
      <c r="L716" s="55" t="s">
        <v>425</v>
      </c>
      <c r="M716" s="55" t="s">
        <v>425</v>
      </c>
      <c r="N716" s="26" t="s">
        <v>1723</v>
      </c>
      <c r="O716" s="26" t="s">
        <v>419</v>
      </c>
    </row>
    <row r="717" spans="1:15" ht="24.95" customHeight="1" x14ac:dyDescent="0.25">
      <c r="A717" s="26">
        <f t="shared" si="23"/>
        <v>716</v>
      </c>
      <c r="B717" s="46">
        <v>2051215435</v>
      </c>
      <c r="C717" s="285" t="str">
        <f t="shared" si="22"/>
        <v>Nguyễn Văn Vượng</v>
      </c>
      <c r="D717" s="280" t="s">
        <v>16</v>
      </c>
      <c r="E717" s="281" t="s">
        <v>1579</v>
      </c>
      <c r="F717" s="282" t="s">
        <v>557</v>
      </c>
      <c r="G717" s="26" t="s">
        <v>10</v>
      </c>
      <c r="H717" s="26" t="s">
        <v>11</v>
      </c>
      <c r="I717" s="26" t="s">
        <v>1714</v>
      </c>
      <c r="J717" s="283">
        <v>2.2799999999999998</v>
      </c>
      <c r="K717" s="26" t="s">
        <v>13</v>
      </c>
      <c r="L717" s="55" t="s">
        <v>425</v>
      </c>
      <c r="M717" s="55" t="s">
        <v>425</v>
      </c>
      <c r="N717" s="26" t="s">
        <v>1723</v>
      </c>
      <c r="O717" s="26" t="s">
        <v>419</v>
      </c>
    </row>
    <row r="718" spans="1:15" ht="24.95" customHeight="1" x14ac:dyDescent="0.25">
      <c r="A718" s="26">
        <f t="shared" si="23"/>
        <v>717</v>
      </c>
      <c r="B718" s="46">
        <v>2051215217</v>
      </c>
      <c r="C718" s="285" t="str">
        <f t="shared" si="22"/>
        <v>Lê Văn Duy</v>
      </c>
      <c r="D718" s="280" t="s">
        <v>45</v>
      </c>
      <c r="E718" s="281" t="s">
        <v>9</v>
      </c>
      <c r="F718" s="282" t="s">
        <v>1348</v>
      </c>
      <c r="G718" s="26" t="s">
        <v>10</v>
      </c>
      <c r="H718" s="26" t="s">
        <v>11</v>
      </c>
      <c r="I718" s="26" t="s">
        <v>1715</v>
      </c>
      <c r="J718" s="283">
        <v>2.95</v>
      </c>
      <c r="K718" s="26" t="s">
        <v>18</v>
      </c>
      <c r="L718" s="55" t="s">
        <v>425</v>
      </c>
      <c r="M718" s="55" t="s">
        <v>1721</v>
      </c>
      <c r="N718" s="26" t="s">
        <v>1723</v>
      </c>
      <c r="O718" s="26" t="s">
        <v>419</v>
      </c>
    </row>
    <row r="719" spans="1:15" ht="24.95" customHeight="1" x14ac:dyDescent="0.25">
      <c r="A719" s="26">
        <f t="shared" si="23"/>
        <v>718</v>
      </c>
      <c r="B719" s="46">
        <v>2051215144</v>
      </c>
      <c r="C719" s="285" t="str">
        <f t="shared" si="22"/>
        <v>Nguyễn Hữu Hoàn</v>
      </c>
      <c r="D719" s="280" t="s">
        <v>335</v>
      </c>
      <c r="E719" s="281" t="s">
        <v>506</v>
      </c>
      <c r="F719" s="282" t="s">
        <v>726</v>
      </c>
      <c r="G719" s="26" t="s">
        <v>10</v>
      </c>
      <c r="H719" s="26" t="s">
        <v>11</v>
      </c>
      <c r="I719" s="26" t="s">
        <v>1715</v>
      </c>
      <c r="J719" s="283">
        <v>2.94</v>
      </c>
      <c r="K719" s="26" t="s">
        <v>18</v>
      </c>
      <c r="L719" s="55" t="s">
        <v>425</v>
      </c>
      <c r="M719" s="55" t="s">
        <v>1721</v>
      </c>
      <c r="N719" s="26" t="s">
        <v>1723</v>
      </c>
      <c r="O719" s="26" t="s">
        <v>419</v>
      </c>
    </row>
    <row r="720" spans="1:15" ht="24.95" customHeight="1" x14ac:dyDescent="0.25">
      <c r="A720" s="26">
        <f t="shared" si="23"/>
        <v>719</v>
      </c>
      <c r="B720" s="46">
        <v>2051215139</v>
      </c>
      <c r="C720" s="285" t="str">
        <f t="shared" si="22"/>
        <v>Nguyễn Đức Hoàng</v>
      </c>
      <c r="D720" s="280" t="s">
        <v>46</v>
      </c>
      <c r="E720" s="281" t="s">
        <v>17</v>
      </c>
      <c r="F720" s="282" t="s">
        <v>684</v>
      </c>
      <c r="G720" s="26" t="s">
        <v>10</v>
      </c>
      <c r="H720" s="26" t="s">
        <v>11</v>
      </c>
      <c r="I720" s="26" t="s">
        <v>1715</v>
      </c>
      <c r="J720" s="283">
        <v>2.81</v>
      </c>
      <c r="K720" s="26" t="s">
        <v>18</v>
      </c>
      <c r="L720" s="55" t="s">
        <v>425</v>
      </c>
      <c r="M720" s="55" t="s">
        <v>1721</v>
      </c>
      <c r="N720" s="26" t="s">
        <v>1723</v>
      </c>
      <c r="O720" s="26" t="s">
        <v>419</v>
      </c>
    </row>
    <row r="721" spans="1:15" ht="24.95" customHeight="1" x14ac:dyDescent="0.25">
      <c r="A721" s="26">
        <f t="shared" si="23"/>
        <v>720</v>
      </c>
      <c r="B721" s="46">
        <v>2051211341</v>
      </c>
      <c r="C721" s="285" t="str">
        <f t="shared" si="22"/>
        <v>Trần Thanh Hoàng</v>
      </c>
      <c r="D721" s="280" t="s">
        <v>387</v>
      </c>
      <c r="E721" s="281" t="s">
        <v>17</v>
      </c>
      <c r="F721" s="282" t="s">
        <v>306</v>
      </c>
      <c r="G721" s="26" t="s">
        <v>10</v>
      </c>
      <c r="H721" s="26" t="s">
        <v>11</v>
      </c>
      <c r="I721" s="26" t="s">
        <v>1715</v>
      </c>
      <c r="J721" s="283">
        <v>2.39</v>
      </c>
      <c r="K721" s="26" t="s">
        <v>784</v>
      </c>
      <c r="L721" s="55" t="s">
        <v>425</v>
      </c>
      <c r="M721" s="55" t="s">
        <v>1721</v>
      </c>
      <c r="N721" s="26" t="s">
        <v>1723</v>
      </c>
      <c r="O721" s="26" t="s">
        <v>419</v>
      </c>
    </row>
    <row r="722" spans="1:15" ht="24.95" customHeight="1" x14ac:dyDescent="0.25">
      <c r="A722" s="26">
        <f t="shared" si="23"/>
        <v>721</v>
      </c>
      <c r="B722" s="46">
        <v>2051215251</v>
      </c>
      <c r="C722" s="285" t="str">
        <f t="shared" si="22"/>
        <v>Quản Đình Hưng</v>
      </c>
      <c r="D722" s="280" t="s">
        <v>1598</v>
      </c>
      <c r="E722" s="281" t="s">
        <v>28</v>
      </c>
      <c r="F722" s="282" t="s">
        <v>637</v>
      </c>
      <c r="G722" s="26" t="s">
        <v>10</v>
      </c>
      <c r="H722" s="26" t="s">
        <v>11</v>
      </c>
      <c r="I722" s="26" t="s">
        <v>1715</v>
      </c>
      <c r="J722" s="283">
        <v>2.42</v>
      </c>
      <c r="K722" s="26" t="s">
        <v>784</v>
      </c>
      <c r="L722" s="55" t="s">
        <v>425</v>
      </c>
      <c r="M722" s="55" t="s">
        <v>1721</v>
      </c>
      <c r="N722" s="26" t="s">
        <v>1723</v>
      </c>
      <c r="O722" s="26" t="s">
        <v>419</v>
      </c>
    </row>
    <row r="723" spans="1:15" ht="24.95" customHeight="1" x14ac:dyDescent="0.25">
      <c r="A723" s="26">
        <f t="shared" si="23"/>
        <v>722</v>
      </c>
      <c r="B723" s="46">
        <v>2051215290</v>
      </c>
      <c r="C723" s="285" t="str">
        <f t="shared" si="22"/>
        <v>Nguyễn Hải Linh</v>
      </c>
      <c r="D723" s="280" t="s">
        <v>522</v>
      </c>
      <c r="E723" s="281" t="s">
        <v>129</v>
      </c>
      <c r="F723" s="282" t="s">
        <v>354</v>
      </c>
      <c r="G723" s="26" t="s">
        <v>10</v>
      </c>
      <c r="H723" s="26" t="s">
        <v>11</v>
      </c>
      <c r="I723" s="26" t="s">
        <v>1715</v>
      </c>
      <c r="J723" s="283">
        <v>2.65</v>
      </c>
      <c r="K723" s="26" t="s">
        <v>18</v>
      </c>
      <c r="L723" s="55" t="s">
        <v>425</v>
      </c>
      <c r="M723" s="55" t="s">
        <v>1721</v>
      </c>
      <c r="N723" s="26" t="s">
        <v>1723</v>
      </c>
      <c r="O723" s="26" t="s">
        <v>419</v>
      </c>
    </row>
    <row r="724" spans="1:15" ht="24.95" customHeight="1" x14ac:dyDescent="0.25">
      <c r="A724" s="26">
        <f t="shared" si="23"/>
        <v>723</v>
      </c>
      <c r="B724" s="46">
        <v>2051215288</v>
      </c>
      <c r="C724" s="285" t="str">
        <f t="shared" si="22"/>
        <v>Đặng Khánh Toàn</v>
      </c>
      <c r="D724" s="280" t="s">
        <v>1599</v>
      </c>
      <c r="E724" s="281" t="s">
        <v>72</v>
      </c>
      <c r="F724" s="282" t="s">
        <v>750</v>
      </c>
      <c r="G724" s="26" t="s">
        <v>10</v>
      </c>
      <c r="H724" s="26" t="s">
        <v>11</v>
      </c>
      <c r="I724" s="26" t="s">
        <v>1715</v>
      </c>
      <c r="J724" s="283">
        <v>2.96</v>
      </c>
      <c r="K724" s="26" t="s">
        <v>18</v>
      </c>
      <c r="L724" s="55" t="s">
        <v>425</v>
      </c>
      <c r="M724" s="55" t="s">
        <v>1721</v>
      </c>
      <c r="N724" s="26" t="s">
        <v>1723</v>
      </c>
      <c r="O724" s="26" t="s">
        <v>419</v>
      </c>
    </row>
    <row r="725" spans="1:15" ht="24.95" customHeight="1" x14ac:dyDescent="0.25">
      <c r="A725" s="26">
        <f t="shared" si="23"/>
        <v>724</v>
      </c>
      <c r="B725" s="46">
        <v>2051215225</v>
      </c>
      <c r="C725" s="285" t="str">
        <f t="shared" si="22"/>
        <v>Nguyễn Lương Duy Tuấn</v>
      </c>
      <c r="D725" s="280" t="s">
        <v>1600</v>
      </c>
      <c r="E725" s="281" t="s">
        <v>110</v>
      </c>
      <c r="F725" s="282" t="s">
        <v>1601</v>
      </c>
      <c r="G725" s="26" t="s">
        <v>10</v>
      </c>
      <c r="H725" s="26" t="s">
        <v>11</v>
      </c>
      <c r="I725" s="26" t="s">
        <v>1715</v>
      </c>
      <c r="J725" s="283">
        <v>2.4300000000000002</v>
      </c>
      <c r="K725" s="26" t="s">
        <v>784</v>
      </c>
      <c r="L725" s="55" t="s">
        <v>425</v>
      </c>
      <c r="M725" s="55" t="s">
        <v>1721</v>
      </c>
      <c r="N725" s="26" t="s">
        <v>1723</v>
      </c>
      <c r="O725" s="26" t="s">
        <v>419</v>
      </c>
    </row>
    <row r="726" spans="1:15" ht="24.95" customHeight="1" x14ac:dyDescent="0.25">
      <c r="A726" s="26">
        <f t="shared" si="23"/>
        <v>725</v>
      </c>
      <c r="B726" s="46">
        <v>2051215228</v>
      </c>
      <c r="C726" s="285" t="str">
        <f t="shared" si="22"/>
        <v>Dương Xuân Tươi</v>
      </c>
      <c r="D726" s="280" t="s">
        <v>1602</v>
      </c>
      <c r="E726" s="281" t="s">
        <v>285</v>
      </c>
      <c r="F726" s="282" t="s">
        <v>1453</v>
      </c>
      <c r="G726" s="26" t="s">
        <v>10</v>
      </c>
      <c r="H726" s="26" t="s">
        <v>11</v>
      </c>
      <c r="I726" s="26" t="s">
        <v>1715</v>
      </c>
      <c r="J726" s="283">
        <v>3.25</v>
      </c>
      <c r="K726" s="26" t="s">
        <v>83</v>
      </c>
      <c r="L726" s="55" t="s">
        <v>425</v>
      </c>
      <c r="M726" s="55" t="s">
        <v>1721</v>
      </c>
      <c r="N726" s="26" t="s">
        <v>1723</v>
      </c>
      <c r="O726" s="26" t="s">
        <v>419</v>
      </c>
    </row>
    <row r="727" spans="1:15" ht="23.1" customHeight="1" x14ac:dyDescent="0.25">
      <c r="A727" s="26">
        <f t="shared" si="23"/>
        <v>726</v>
      </c>
      <c r="B727" s="46">
        <v>1751180892</v>
      </c>
      <c r="C727" s="285" t="str">
        <f t="shared" si="22"/>
        <v>Phạm Văn Toản</v>
      </c>
      <c r="D727" s="280" t="s">
        <v>253</v>
      </c>
      <c r="E727" s="281" t="s">
        <v>1087</v>
      </c>
      <c r="F727" s="282" t="s">
        <v>1088</v>
      </c>
      <c r="G727" s="26" t="s">
        <v>10</v>
      </c>
      <c r="H727" s="26" t="s">
        <v>11</v>
      </c>
      <c r="I727" s="26" t="s">
        <v>1664</v>
      </c>
      <c r="J727" s="283">
        <v>2.23</v>
      </c>
      <c r="K727" s="26" t="s">
        <v>13</v>
      </c>
      <c r="L727" s="55" t="s">
        <v>444</v>
      </c>
      <c r="M727" s="55" t="s">
        <v>445</v>
      </c>
      <c r="N727" s="26">
        <v>59</v>
      </c>
      <c r="O727" s="26" t="s">
        <v>446</v>
      </c>
    </row>
    <row r="728" spans="1:15" ht="23.1" customHeight="1" x14ac:dyDescent="0.25">
      <c r="A728" s="26">
        <f t="shared" si="23"/>
        <v>727</v>
      </c>
      <c r="B728" s="46">
        <v>1951091201</v>
      </c>
      <c r="C728" s="285" t="str">
        <f t="shared" si="22"/>
        <v>Nguyễn Thu Trang</v>
      </c>
      <c r="D728" s="280" t="s">
        <v>180</v>
      </c>
      <c r="E728" s="281" t="s">
        <v>176</v>
      </c>
      <c r="F728" s="282" t="s">
        <v>69</v>
      </c>
      <c r="G728" s="26" t="s">
        <v>106</v>
      </c>
      <c r="H728" s="26" t="s">
        <v>11</v>
      </c>
      <c r="I728" s="26" t="s">
        <v>1673</v>
      </c>
      <c r="J728" s="283">
        <v>2.4900000000000002</v>
      </c>
      <c r="K728" s="26" t="s">
        <v>784</v>
      </c>
      <c r="L728" s="55" t="s">
        <v>835</v>
      </c>
      <c r="M728" s="55"/>
      <c r="N728" s="26">
        <v>61</v>
      </c>
      <c r="O728" s="26" t="s">
        <v>446</v>
      </c>
    </row>
    <row r="729" spans="1:15" ht="23.1" customHeight="1" x14ac:dyDescent="0.25">
      <c r="A729" s="26">
        <f t="shared" si="23"/>
        <v>728</v>
      </c>
      <c r="B729" s="46">
        <v>1951191578</v>
      </c>
      <c r="C729" s="285" t="str">
        <f t="shared" si="22"/>
        <v>Lê Khánh Duy</v>
      </c>
      <c r="D729" s="280" t="s">
        <v>142</v>
      </c>
      <c r="E729" s="281" t="s">
        <v>9</v>
      </c>
      <c r="F729" s="282" t="s">
        <v>32</v>
      </c>
      <c r="G729" s="26" t="s">
        <v>10</v>
      </c>
      <c r="H729" s="26" t="s">
        <v>11</v>
      </c>
      <c r="I729" s="26" t="s">
        <v>447</v>
      </c>
      <c r="J729" s="283">
        <v>2.57</v>
      </c>
      <c r="K729" s="26" t="s">
        <v>18</v>
      </c>
      <c r="L729" s="55" t="s">
        <v>448</v>
      </c>
      <c r="M729" s="55"/>
      <c r="N729" s="26">
        <v>61</v>
      </c>
      <c r="O729" s="26" t="s">
        <v>446</v>
      </c>
    </row>
    <row r="730" spans="1:15" ht="23.1" customHeight="1" x14ac:dyDescent="0.25">
      <c r="A730" s="26">
        <f t="shared" si="23"/>
        <v>729</v>
      </c>
      <c r="B730" s="46">
        <v>2051183412</v>
      </c>
      <c r="C730" s="285" t="str">
        <f t="shared" si="22"/>
        <v>Nguyễn Duy An</v>
      </c>
      <c r="D730" s="280" t="s">
        <v>84</v>
      </c>
      <c r="E730" s="281" t="s">
        <v>152</v>
      </c>
      <c r="F730" s="282" t="s">
        <v>743</v>
      </c>
      <c r="G730" s="26" t="s">
        <v>10</v>
      </c>
      <c r="H730" s="26" t="s">
        <v>11</v>
      </c>
      <c r="I730" s="26" t="s">
        <v>1698</v>
      </c>
      <c r="J730" s="283">
        <v>2.54</v>
      </c>
      <c r="K730" s="26" t="s">
        <v>18</v>
      </c>
      <c r="L730" s="55" t="s">
        <v>444</v>
      </c>
      <c r="M730" s="55"/>
      <c r="N730" s="26">
        <v>62</v>
      </c>
      <c r="O730" s="26" t="s">
        <v>446</v>
      </c>
    </row>
    <row r="731" spans="1:15" ht="23.1" customHeight="1" x14ac:dyDescent="0.25">
      <c r="A731" s="26">
        <f t="shared" si="23"/>
        <v>730</v>
      </c>
      <c r="B731" s="46">
        <v>2051182413</v>
      </c>
      <c r="C731" s="285" t="str">
        <f t="shared" si="22"/>
        <v>Nguyễn Thị Lan Anh</v>
      </c>
      <c r="D731" s="280" t="s">
        <v>493</v>
      </c>
      <c r="E731" s="281" t="s">
        <v>20</v>
      </c>
      <c r="F731" s="282" t="s">
        <v>724</v>
      </c>
      <c r="G731" s="26" t="s">
        <v>106</v>
      </c>
      <c r="H731" s="26" t="s">
        <v>11</v>
      </c>
      <c r="I731" s="26" t="s">
        <v>1698</v>
      </c>
      <c r="J731" s="283">
        <v>2.74</v>
      </c>
      <c r="K731" s="26" t="s">
        <v>18</v>
      </c>
      <c r="L731" s="55" t="s">
        <v>444</v>
      </c>
      <c r="M731" s="55"/>
      <c r="N731" s="26">
        <v>62</v>
      </c>
      <c r="O731" s="26" t="s">
        <v>446</v>
      </c>
    </row>
    <row r="732" spans="1:15" ht="23.1" customHeight="1" x14ac:dyDescent="0.25">
      <c r="A732" s="26">
        <f t="shared" si="23"/>
        <v>731</v>
      </c>
      <c r="B732" s="46">
        <v>2051181042</v>
      </c>
      <c r="C732" s="285" t="str">
        <f t="shared" si="22"/>
        <v>Đỗ Quỳnh Hoa</v>
      </c>
      <c r="D732" s="280" t="s">
        <v>1436</v>
      </c>
      <c r="E732" s="281" t="s">
        <v>534</v>
      </c>
      <c r="F732" s="282" t="s">
        <v>629</v>
      </c>
      <c r="G732" s="26" t="s">
        <v>106</v>
      </c>
      <c r="H732" s="26" t="s">
        <v>11</v>
      </c>
      <c r="I732" s="26" t="s">
        <v>1698</v>
      </c>
      <c r="J732" s="283">
        <v>2.65</v>
      </c>
      <c r="K732" s="26" t="s">
        <v>18</v>
      </c>
      <c r="L732" s="55" t="s">
        <v>444</v>
      </c>
      <c r="M732" s="55"/>
      <c r="N732" s="26">
        <v>62</v>
      </c>
      <c r="O732" s="26" t="s">
        <v>446</v>
      </c>
    </row>
    <row r="733" spans="1:15" ht="23.1" customHeight="1" x14ac:dyDescent="0.25">
      <c r="A733" s="26">
        <f t="shared" si="23"/>
        <v>732</v>
      </c>
      <c r="B733" s="46">
        <v>2051182366</v>
      </c>
      <c r="C733" s="285" t="str">
        <f t="shared" si="22"/>
        <v>Nguyễn Ngọc Huyền</v>
      </c>
      <c r="D733" s="280" t="s">
        <v>296</v>
      </c>
      <c r="E733" s="281" t="s">
        <v>336</v>
      </c>
      <c r="F733" s="282" t="s">
        <v>763</v>
      </c>
      <c r="G733" s="26" t="s">
        <v>106</v>
      </c>
      <c r="H733" s="26" t="s">
        <v>11</v>
      </c>
      <c r="I733" s="26" t="s">
        <v>1698</v>
      </c>
      <c r="J733" s="283">
        <v>3.63</v>
      </c>
      <c r="K733" s="26" t="s">
        <v>200</v>
      </c>
      <c r="L733" s="55" t="s">
        <v>444</v>
      </c>
      <c r="M733" s="55"/>
      <c r="N733" s="26">
        <v>62</v>
      </c>
      <c r="O733" s="26" t="s">
        <v>446</v>
      </c>
    </row>
    <row r="734" spans="1:15" ht="23.1" customHeight="1" x14ac:dyDescent="0.25">
      <c r="A734" s="26">
        <f t="shared" si="23"/>
        <v>733</v>
      </c>
      <c r="B734" s="46">
        <v>2051182339</v>
      </c>
      <c r="C734" s="285" t="str">
        <f t="shared" si="22"/>
        <v>Nguyễn Thanh Liêm</v>
      </c>
      <c r="D734" s="280" t="s">
        <v>259</v>
      </c>
      <c r="E734" s="281" t="s">
        <v>1437</v>
      </c>
      <c r="F734" s="282" t="s">
        <v>701</v>
      </c>
      <c r="G734" s="26" t="s">
        <v>10</v>
      </c>
      <c r="H734" s="26" t="s">
        <v>11</v>
      </c>
      <c r="I734" s="26" t="s">
        <v>1698</v>
      </c>
      <c r="J734" s="283">
        <v>2.52</v>
      </c>
      <c r="K734" s="26" t="s">
        <v>18</v>
      </c>
      <c r="L734" s="55" t="s">
        <v>444</v>
      </c>
      <c r="M734" s="55"/>
      <c r="N734" s="26">
        <v>62</v>
      </c>
      <c r="O734" s="26" t="s">
        <v>446</v>
      </c>
    </row>
    <row r="735" spans="1:15" ht="23.1" customHeight="1" x14ac:dyDescent="0.25">
      <c r="A735" s="26">
        <f t="shared" si="23"/>
        <v>734</v>
      </c>
      <c r="B735" s="46">
        <v>2051182430</v>
      </c>
      <c r="C735" s="285" t="str">
        <f t="shared" si="22"/>
        <v>Vũ Thị Thùy Linh</v>
      </c>
      <c r="D735" s="280" t="s">
        <v>1438</v>
      </c>
      <c r="E735" s="281" t="s">
        <v>129</v>
      </c>
      <c r="F735" s="282" t="s">
        <v>1348</v>
      </c>
      <c r="G735" s="26" t="s">
        <v>106</v>
      </c>
      <c r="H735" s="26" t="s">
        <v>11</v>
      </c>
      <c r="I735" s="26" t="s">
        <v>1698</v>
      </c>
      <c r="J735" s="283">
        <v>3.15</v>
      </c>
      <c r="K735" s="26" t="s">
        <v>18</v>
      </c>
      <c r="L735" s="55" t="s">
        <v>444</v>
      </c>
      <c r="M735" s="55"/>
      <c r="N735" s="26">
        <v>62</v>
      </c>
      <c r="O735" s="26" t="s">
        <v>446</v>
      </c>
    </row>
    <row r="736" spans="1:15" ht="23.1" customHeight="1" x14ac:dyDescent="0.25">
      <c r="A736" s="26">
        <f t="shared" si="23"/>
        <v>735</v>
      </c>
      <c r="B736" s="46">
        <v>2051182361</v>
      </c>
      <c r="C736" s="285" t="str">
        <f t="shared" si="22"/>
        <v>Nguyễn Thị Nhung</v>
      </c>
      <c r="D736" s="280" t="s">
        <v>123</v>
      </c>
      <c r="E736" s="281" t="s">
        <v>134</v>
      </c>
      <c r="F736" s="282" t="s">
        <v>1439</v>
      </c>
      <c r="G736" s="26" t="s">
        <v>106</v>
      </c>
      <c r="H736" s="26" t="s">
        <v>11</v>
      </c>
      <c r="I736" s="26" t="s">
        <v>1698</v>
      </c>
      <c r="J736" s="283">
        <v>2.77</v>
      </c>
      <c r="K736" s="26" t="s">
        <v>18</v>
      </c>
      <c r="L736" s="55" t="s">
        <v>444</v>
      </c>
      <c r="M736" s="55"/>
      <c r="N736" s="26">
        <v>62</v>
      </c>
      <c r="O736" s="26" t="s">
        <v>446</v>
      </c>
    </row>
    <row r="737" spans="1:15" ht="23.1" customHeight="1" x14ac:dyDescent="0.25">
      <c r="A737" s="26">
        <f t="shared" si="23"/>
        <v>736</v>
      </c>
      <c r="B737" s="46">
        <v>2051182324</v>
      </c>
      <c r="C737" s="285" t="str">
        <f t="shared" si="22"/>
        <v>Vương Hùng Phong</v>
      </c>
      <c r="D737" s="280" t="s">
        <v>1440</v>
      </c>
      <c r="E737" s="281" t="s">
        <v>33</v>
      </c>
      <c r="F737" s="282" t="s">
        <v>261</v>
      </c>
      <c r="G737" s="26" t="s">
        <v>10</v>
      </c>
      <c r="H737" s="26" t="s">
        <v>11</v>
      </c>
      <c r="I737" s="26" t="s">
        <v>1698</v>
      </c>
      <c r="J737" s="283">
        <v>2.94</v>
      </c>
      <c r="K737" s="26" t="s">
        <v>18</v>
      </c>
      <c r="L737" s="55" t="s">
        <v>444</v>
      </c>
      <c r="M737" s="55"/>
      <c r="N737" s="26">
        <v>62</v>
      </c>
      <c r="O737" s="26" t="s">
        <v>446</v>
      </c>
    </row>
    <row r="738" spans="1:15" ht="23.1" customHeight="1" x14ac:dyDescent="0.25">
      <c r="A738" s="26">
        <f t="shared" si="23"/>
        <v>737</v>
      </c>
      <c r="B738" s="46">
        <v>2051182340</v>
      </c>
      <c r="C738" s="285" t="str">
        <f t="shared" si="22"/>
        <v>Lê Hương Trà</v>
      </c>
      <c r="D738" s="280" t="s">
        <v>1441</v>
      </c>
      <c r="E738" s="281" t="s">
        <v>427</v>
      </c>
      <c r="F738" s="282" t="s">
        <v>300</v>
      </c>
      <c r="G738" s="26" t="s">
        <v>106</v>
      </c>
      <c r="H738" s="26" t="s">
        <v>11</v>
      </c>
      <c r="I738" s="26" t="s">
        <v>1698</v>
      </c>
      <c r="J738" s="283">
        <v>2.97</v>
      </c>
      <c r="K738" s="26" t="s">
        <v>18</v>
      </c>
      <c r="L738" s="55" t="s">
        <v>444</v>
      </c>
      <c r="M738" s="55"/>
      <c r="N738" s="26">
        <v>62</v>
      </c>
      <c r="O738" s="26" t="s">
        <v>446</v>
      </c>
    </row>
    <row r="739" spans="1:15" ht="23.1" customHeight="1" x14ac:dyDescent="0.25">
      <c r="A739" s="26">
        <f t="shared" si="23"/>
        <v>738</v>
      </c>
      <c r="B739" s="46">
        <v>2051183414</v>
      </c>
      <c r="C739" s="285" t="str">
        <f t="shared" si="22"/>
        <v>Chu Thành Trung</v>
      </c>
      <c r="D739" s="280" t="s">
        <v>1442</v>
      </c>
      <c r="E739" s="281" t="s">
        <v>172</v>
      </c>
      <c r="F739" s="282" t="s">
        <v>571</v>
      </c>
      <c r="G739" s="26" t="s">
        <v>10</v>
      </c>
      <c r="H739" s="26" t="s">
        <v>11</v>
      </c>
      <c r="I739" s="26" t="s">
        <v>1698</v>
      </c>
      <c r="J739" s="283">
        <v>2.31</v>
      </c>
      <c r="K739" s="26" t="s">
        <v>784</v>
      </c>
      <c r="L739" s="55" t="s">
        <v>444</v>
      </c>
      <c r="M739" s="55"/>
      <c r="N739" s="26">
        <v>62</v>
      </c>
      <c r="O739" s="26" t="s">
        <v>446</v>
      </c>
    </row>
    <row r="740" spans="1:15" ht="23.1" customHeight="1" x14ac:dyDescent="0.25">
      <c r="A740" s="26">
        <f t="shared" si="23"/>
        <v>739</v>
      </c>
      <c r="B740" s="46">
        <v>2051183421</v>
      </c>
      <c r="C740" s="285" t="str">
        <f t="shared" si="22"/>
        <v>Cao Thị Hà Vi</v>
      </c>
      <c r="D740" s="280" t="s">
        <v>1443</v>
      </c>
      <c r="E740" s="281" t="s">
        <v>1444</v>
      </c>
      <c r="F740" s="282" t="s">
        <v>728</v>
      </c>
      <c r="G740" s="26" t="s">
        <v>106</v>
      </c>
      <c r="H740" s="26" t="s">
        <v>11</v>
      </c>
      <c r="I740" s="26" t="s">
        <v>1698</v>
      </c>
      <c r="J740" s="283">
        <v>2.6</v>
      </c>
      <c r="K740" s="26" t="s">
        <v>18</v>
      </c>
      <c r="L740" s="55" t="s">
        <v>444</v>
      </c>
      <c r="M740" s="55"/>
      <c r="N740" s="26">
        <v>62</v>
      </c>
      <c r="O740" s="26" t="s">
        <v>446</v>
      </c>
    </row>
    <row r="741" spans="1:15" ht="23.1" customHeight="1" x14ac:dyDescent="0.25">
      <c r="A741" s="26">
        <f t="shared" si="23"/>
        <v>740</v>
      </c>
      <c r="B741" s="46">
        <v>2051093399</v>
      </c>
      <c r="C741" s="285" t="str">
        <f t="shared" si="22"/>
        <v>Nguyễn Thị Ngọc Ánh</v>
      </c>
      <c r="D741" s="280" t="s">
        <v>564</v>
      </c>
      <c r="E741" s="281" t="s">
        <v>594</v>
      </c>
      <c r="F741" s="282" t="s">
        <v>398</v>
      </c>
      <c r="G741" s="26" t="s">
        <v>106</v>
      </c>
      <c r="H741" s="26" t="s">
        <v>11</v>
      </c>
      <c r="I741" s="26" t="s">
        <v>1705</v>
      </c>
      <c r="J741" s="283">
        <v>2.16</v>
      </c>
      <c r="K741" s="26" t="s">
        <v>13</v>
      </c>
      <c r="L741" s="55" t="s">
        <v>835</v>
      </c>
      <c r="M741" s="55"/>
      <c r="N741" s="26">
        <v>62</v>
      </c>
      <c r="O741" s="26" t="s">
        <v>446</v>
      </c>
    </row>
    <row r="742" spans="1:15" ht="23.1" customHeight="1" x14ac:dyDescent="0.25">
      <c r="A742" s="26">
        <f t="shared" si="23"/>
        <v>741</v>
      </c>
      <c r="B742" s="46">
        <v>2051090833</v>
      </c>
      <c r="C742" s="285" t="str">
        <f t="shared" si="22"/>
        <v>Trần Thanh Bình</v>
      </c>
      <c r="D742" s="280" t="s">
        <v>387</v>
      </c>
      <c r="E742" s="281" t="s">
        <v>494</v>
      </c>
      <c r="F742" s="282" t="s">
        <v>278</v>
      </c>
      <c r="G742" s="26" t="s">
        <v>10</v>
      </c>
      <c r="H742" s="26" t="s">
        <v>11</v>
      </c>
      <c r="I742" s="26" t="s">
        <v>1705</v>
      </c>
      <c r="J742" s="283">
        <v>3.23</v>
      </c>
      <c r="K742" s="26" t="s">
        <v>83</v>
      </c>
      <c r="L742" s="55" t="s">
        <v>835</v>
      </c>
      <c r="M742" s="55"/>
      <c r="N742" s="26">
        <v>62</v>
      </c>
      <c r="O742" s="26" t="s">
        <v>446</v>
      </c>
    </row>
    <row r="743" spans="1:15" ht="23.1" customHeight="1" x14ac:dyDescent="0.25">
      <c r="A743" s="26">
        <f t="shared" si="23"/>
        <v>742</v>
      </c>
      <c r="B743" s="46">
        <v>2051093392</v>
      </c>
      <c r="C743" s="285" t="str">
        <f t="shared" si="22"/>
        <v>Hoàng Thị Huyền Cầm</v>
      </c>
      <c r="D743" s="280" t="s">
        <v>1491</v>
      </c>
      <c r="E743" s="281" t="s">
        <v>1492</v>
      </c>
      <c r="F743" s="282" t="s">
        <v>687</v>
      </c>
      <c r="G743" s="26" t="s">
        <v>106</v>
      </c>
      <c r="H743" s="26" t="s">
        <v>11</v>
      </c>
      <c r="I743" s="26" t="s">
        <v>1705</v>
      </c>
      <c r="J743" s="283">
        <v>2.06</v>
      </c>
      <c r="K743" s="26" t="s">
        <v>13</v>
      </c>
      <c r="L743" s="55" t="s">
        <v>835</v>
      </c>
      <c r="M743" s="55"/>
      <c r="N743" s="26">
        <v>62</v>
      </c>
      <c r="O743" s="26" t="s">
        <v>446</v>
      </c>
    </row>
    <row r="744" spans="1:15" ht="22.5" customHeight="1" x14ac:dyDescent="0.25">
      <c r="A744" s="26">
        <f t="shared" si="23"/>
        <v>743</v>
      </c>
      <c r="B744" s="46">
        <v>2051093384</v>
      </c>
      <c r="C744" s="285" t="str">
        <f t="shared" si="22"/>
        <v>Nguyễn Thành Đạt</v>
      </c>
      <c r="D744" s="280" t="s">
        <v>379</v>
      </c>
      <c r="E744" s="281" t="s">
        <v>81</v>
      </c>
      <c r="F744" s="282" t="s">
        <v>576</v>
      </c>
      <c r="G744" s="26" t="s">
        <v>10</v>
      </c>
      <c r="H744" s="26" t="s">
        <v>11</v>
      </c>
      <c r="I744" s="26" t="s">
        <v>1705</v>
      </c>
      <c r="J744" s="283">
        <v>2.57</v>
      </c>
      <c r="K744" s="26" t="s">
        <v>18</v>
      </c>
      <c r="L744" s="55" t="s">
        <v>835</v>
      </c>
      <c r="M744" s="55"/>
      <c r="N744" s="26">
        <v>62</v>
      </c>
      <c r="O744" s="26" t="s">
        <v>446</v>
      </c>
    </row>
    <row r="745" spans="1:15" ht="23.1" customHeight="1" x14ac:dyDescent="0.25">
      <c r="A745" s="26">
        <f t="shared" si="23"/>
        <v>744</v>
      </c>
      <c r="B745" s="46">
        <v>2051090837</v>
      </c>
      <c r="C745" s="285" t="str">
        <f t="shared" si="22"/>
        <v>Nguyễn Hà Giang</v>
      </c>
      <c r="D745" s="280" t="s">
        <v>744</v>
      </c>
      <c r="E745" s="281" t="s">
        <v>331</v>
      </c>
      <c r="F745" s="282" t="s">
        <v>329</v>
      </c>
      <c r="G745" s="26" t="s">
        <v>106</v>
      </c>
      <c r="H745" s="26" t="s">
        <v>11</v>
      </c>
      <c r="I745" s="26" t="s">
        <v>1705</v>
      </c>
      <c r="J745" s="283">
        <v>3.2</v>
      </c>
      <c r="K745" s="26" t="s">
        <v>83</v>
      </c>
      <c r="L745" s="55" t="s">
        <v>835</v>
      </c>
      <c r="M745" s="55"/>
      <c r="N745" s="26">
        <v>62</v>
      </c>
      <c r="O745" s="26" t="s">
        <v>446</v>
      </c>
    </row>
    <row r="746" spans="1:15" ht="23.1" customHeight="1" x14ac:dyDescent="0.25">
      <c r="A746" s="26">
        <f t="shared" si="23"/>
        <v>745</v>
      </c>
      <c r="B746" s="46">
        <v>2051093378</v>
      </c>
      <c r="C746" s="285" t="str">
        <f t="shared" si="22"/>
        <v>Nguyễn Thị Thu Hà</v>
      </c>
      <c r="D746" s="280" t="s">
        <v>619</v>
      </c>
      <c r="E746" s="281" t="s">
        <v>411</v>
      </c>
      <c r="F746" s="282" t="s">
        <v>356</v>
      </c>
      <c r="G746" s="26" t="s">
        <v>106</v>
      </c>
      <c r="H746" s="26" t="s">
        <v>11</v>
      </c>
      <c r="I746" s="26" t="s">
        <v>1705</v>
      </c>
      <c r="J746" s="283">
        <v>2.88</v>
      </c>
      <c r="K746" s="26" t="s">
        <v>18</v>
      </c>
      <c r="L746" s="55" t="s">
        <v>835</v>
      </c>
      <c r="M746" s="55"/>
      <c r="N746" s="26">
        <v>62</v>
      </c>
      <c r="O746" s="26" t="s">
        <v>446</v>
      </c>
    </row>
    <row r="747" spans="1:15" ht="23.1" customHeight="1" x14ac:dyDescent="0.25">
      <c r="A747" s="26">
        <f t="shared" si="23"/>
        <v>746</v>
      </c>
      <c r="B747" s="46">
        <v>2051090839</v>
      </c>
      <c r="C747" s="285" t="str">
        <f t="shared" si="22"/>
        <v>Bùi Thị Thanh Hằng</v>
      </c>
      <c r="D747" s="280" t="s">
        <v>1493</v>
      </c>
      <c r="E747" s="281" t="s">
        <v>181</v>
      </c>
      <c r="F747" s="282" t="s">
        <v>1494</v>
      </c>
      <c r="G747" s="26" t="s">
        <v>106</v>
      </c>
      <c r="H747" s="26" t="s">
        <v>11</v>
      </c>
      <c r="I747" s="26" t="s">
        <v>1705</v>
      </c>
      <c r="J747" s="283">
        <v>3.73</v>
      </c>
      <c r="K747" s="26" t="s">
        <v>200</v>
      </c>
      <c r="L747" s="55" t="s">
        <v>835</v>
      </c>
      <c r="M747" s="55"/>
      <c r="N747" s="26">
        <v>62</v>
      </c>
      <c r="O747" s="26" t="s">
        <v>446</v>
      </c>
    </row>
    <row r="748" spans="1:15" ht="23.1" customHeight="1" x14ac:dyDescent="0.25">
      <c r="A748" s="26">
        <f t="shared" si="23"/>
        <v>747</v>
      </c>
      <c r="B748" s="46">
        <v>2051093402</v>
      </c>
      <c r="C748" s="285" t="str">
        <f t="shared" si="22"/>
        <v>Tạ Thanh Hưng</v>
      </c>
      <c r="D748" s="280" t="s">
        <v>1495</v>
      </c>
      <c r="E748" s="281" t="s">
        <v>28</v>
      </c>
      <c r="F748" s="282" t="s">
        <v>303</v>
      </c>
      <c r="G748" s="26" t="s">
        <v>10</v>
      </c>
      <c r="H748" s="26" t="s">
        <v>11</v>
      </c>
      <c r="I748" s="26" t="s">
        <v>1705</v>
      </c>
      <c r="J748" s="283">
        <v>2.25</v>
      </c>
      <c r="K748" s="26" t="s">
        <v>13</v>
      </c>
      <c r="L748" s="55" t="s">
        <v>835</v>
      </c>
      <c r="M748" s="55"/>
      <c r="N748" s="26">
        <v>62</v>
      </c>
      <c r="O748" s="26" t="s">
        <v>446</v>
      </c>
    </row>
    <row r="749" spans="1:15" ht="23.1" customHeight="1" x14ac:dyDescent="0.25">
      <c r="A749" s="26">
        <f t="shared" si="23"/>
        <v>748</v>
      </c>
      <c r="B749" s="46">
        <v>2051093373</v>
      </c>
      <c r="C749" s="285" t="str">
        <f t="shared" si="22"/>
        <v>Trần Doãn Anh Quân</v>
      </c>
      <c r="D749" s="280" t="s">
        <v>1496</v>
      </c>
      <c r="E749" s="281" t="s">
        <v>141</v>
      </c>
      <c r="F749" s="282" t="s">
        <v>625</v>
      </c>
      <c r="G749" s="26" t="s">
        <v>10</v>
      </c>
      <c r="H749" s="26" t="s">
        <v>11</v>
      </c>
      <c r="I749" s="26" t="s">
        <v>1705</v>
      </c>
      <c r="J749" s="283">
        <v>2.5</v>
      </c>
      <c r="K749" s="26" t="s">
        <v>18</v>
      </c>
      <c r="L749" s="55" t="s">
        <v>835</v>
      </c>
      <c r="M749" s="55"/>
      <c r="N749" s="26">
        <v>62</v>
      </c>
      <c r="O749" s="26" t="s">
        <v>446</v>
      </c>
    </row>
    <row r="750" spans="1:15" ht="23.1" customHeight="1" x14ac:dyDescent="0.25">
      <c r="A750" s="26">
        <f t="shared" si="23"/>
        <v>749</v>
      </c>
      <c r="B750" s="46">
        <v>2051191137</v>
      </c>
      <c r="C750" s="285" t="str">
        <f t="shared" si="22"/>
        <v>Trương Thị Nga</v>
      </c>
      <c r="D750" s="280" t="s">
        <v>710</v>
      </c>
      <c r="E750" s="281" t="s">
        <v>665</v>
      </c>
      <c r="F750" s="282" t="s">
        <v>1556</v>
      </c>
      <c r="G750" s="26" t="s">
        <v>106</v>
      </c>
      <c r="H750" s="26" t="s">
        <v>11</v>
      </c>
      <c r="I750" s="26" t="s">
        <v>848</v>
      </c>
      <c r="J750" s="283">
        <v>2.65</v>
      </c>
      <c r="K750" s="26" t="s">
        <v>18</v>
      </c>
      <c r="L750" s="55" t="s">
        <v>448</v>
      </c>
      <c r="M750" s="55"/>
      <c r="N750" s="26">
        <v>62</v>
      </c>
      <c r="O750" s="26" t="s">
        <v>446</v>
      </c>
    </row>
    <row r="751" spans="1:15" ht="24.95" customHeight="1" x14ac:dyDescent="0.25">
      <c r="A751" s="26">
        <f t="shared" si="23"/>
        <v>750</v>
      </c>
      <c r="B751" s="46">
        <v>1754031831</v>
      </c>
      <c r="C751" s="285" t="str">
        <f t="shared" si="22"/>
        <v>Lưu Quang Lộc</v>
      </c>
      <c r="D751" s="280" t="s">
        <v>1080</v>
      </c>
      <c r="E751" s="281" t="s">
        <v>543</v>
      </c>
      <c r="F751" s="282" t="s">
        <v>1081</v>
      </c>
      <c r="G751" s="26" t="s">
        <v>10</v>
      </c>
      <c r="H751" s="26" t="s">
        <v>11</v>
      </c>
      <c r="I751" s="26" t="s">
        <v>1661</v>
      </c>
      <c r="J751" s="283">
        <v>2.0499999999999998</v>
      </c>
      <c r="K751" s="26" t="s">
        <v>13</v>
      </c>
      <c r="L751" s="55" t="s">
        <v>465</v>
      </c>
      <c r="M751" s="55" t="s">
        <v>786</v>
      </c>
      <c r="N751" s="26">
        <v>59</v>
      </c>
      <c r="O751" s="26" t="s">
        <v>1722</v>
      </c>
    </row>
    <row r="752" spans="1:15" ht="24.95" customHeight="1" x14ac:dyDescent="0.25">
      <c r="A752" s="26">
        <f t="shared" si="23"/>
        <v>751</v>
      </c>
      <c r="B752" s="46">
        <v>1754032005</v>
      </c>
      <c r="C752" s="285" t="str">
        <f t="shared" si="22"/>
        <v>Mai Thị Hồng Dinh</v>
      </c>
      <c r="D752" s="280" t="s">
        <v>1082</v>
      </c>
      <c r="E752" s="281" t="s">
        <v>1083</v>
      </c>
      <c r="F752" s="282" t="s">
        <v>1084</v>
      </c>
      <c r="G752" s="26" t="s">
        <v>106</v>
      </c>
      <c r="H752" s="26" t="s">
        <v>11</v>
      </c>
      <c r="I752" s="26" t="s">
        <v>1662</v>
      </c>
      <c r="J752" s="283">
        <v>2.92</v>
      </c>
      <c r="K752" s="26" t="s">
        <v>18</v>
      </c>
      <c r="L752" s="55" t="s">
        <v>465</v>
      </c>
      <c r="M752" s="55" t="s">
        <v>786</v>
      </c>
      <c r="N752" s="26">
        <v>59</v>
      </c>
      <c r="O752" s="26" t="s">
        <v>1722</v>
      </c>
    </row>
    <row r="753" spans="1:15" ht="24.95" customHeight="1" x14ac:dyDescent="0.25">
      <c r="A753" s="26">
        <f t="shared" si="23"/>
        <v>752</v>
      </c>
      <c r="B753" s="46">
        <v>1754032252</v>
      </c>
      <c r="C753" s="285" t="str">
        <f t="shared" si="22"/>
        <v>Cao Thị Linh</v>
      </c>
      <c r="D753" s="280" t="s">
        <v>598</v>
      </c>
      <c r="E753" s="281" t="s">
        <v>129</v>
      </c>
      <c r="F753" s="282" t="s">
        <v>1085</v>
      </c>
      <c r="G753" s="26" t="s">
        <v>106</v>
      </c>
      <c r="H753" s="26" t="s">
        <v>11</v>
      </c>
      <c r="I753" s="26" t="s">
        <v>1662</v>
      </c>
      <c r="J753" s="283">
        <v>2.0099999999999998</v>
      </c>
      <c r="K753" s="26" t="s">
        <v>13</v>
      </c>
      <c r="L753" s="55" t="s">
        <v>465</v>
      </c>
      <c r="M753" s="55" t="s">
        <v>786</v>
      </c>
      <c r="N753" s="26">
        <v>59</v>
      </c>
      <c r="O753" s="26" t="s">
        <v>1722</v>
      </c>
    </row>
    <row r="754" spans="1:15" ht="24.95" customHeight="1" x14ac:dyDescent="0.25">
      <c r="A754" s="26">
        <f t="shared" si="23"/>
        <v>753</v>
      </c>
      <c r="B754" s="46">
        <v>1854030762</v>
      </c>
      <c r="C754" s="285" t="str">
        <f t="shared" si="22"/>
        <v>Đặng Thị Thu Huyền</v>
      </c>
      <c r="D754" s="280" t="s">
        <v>715</v>
      </c>
      <c r="E754" s="281" t="s">
        <v>336</v>
      </c>
      <c r="F754" s="282" t="s">
        <v>1124</v>
      </c>
      <c r="G754" s="26" t="s">
        <v>106</v>
      </c>
      <c r="H754" s="26" t="s">
        <v>11</v>
      </c>
      <c r="I754" s="26" t="s">
        <v>840</v>
      </c>
      <c r="J754" s="283">
        <v>2.75</v>
      </c>
      <c r="K754" s="26" t="s">
        <v>18</v>
      </c>
      <c r="L754" s="55" t="s">
        <v>465</v>
      </c>
      <c r="M754" s="55" t="s">
        <v>786</v>
      </c>
      <c r="N754" s="26">
        <v>60</v>
      </c>
      <c r="O754" s="26" t="s">
        <v>1722</v>
      </c>
    </row>
    <row r="755" spans="1:15" ht="24.95" customHeight="1" x14ac:dyDescent="0.25">
      <c r="A755" s="26">
        <f t="shared" si="23"/>
        <v>754</v>
      </c>
      <c r="B755" s="46">
        <v>1854020775</v>
      </c>
      <c r="C755" s="285" t="str">
        <f t="shared" si="22"/>
        <v>Nguyễn Đình Cảnh</v>
      </c>
      <c r="D755" s="280" t="s">
        <v>209</v>
      </c>
      <c r="E755" s="281" t="s">
        <v>1130</v>
      </c>
      <c r="F755" s="282" t="s">
        <v>787</v>
      </c>
      <c r="G755" s="26" t="s">
        <v>10</v>
      </c>
      <c r="H755" s="26" t="s">
        <v>11</v>
      </c>
      <c r="I755" s="26" t="s">
        <v>1018</v>
      </c>
      <c r="J755" s="283">
        <v>2.65</v>
      </c>
      <c r="K755" s="26" t="s">
        <v>18</v>
      </c>
      <c r="L755" s="55" t="s">
        <v>482</v>
      </c>
      <c r="M755" s="55" t="s">
        <v>483</v>
      </c>
      <c r="N755" s="26">
        <v>60</v>
      </c>
      <c r="O755" s="26" t="s">
        <v>1722</v>
      </c>
    </row>
    <row r="756" spans="1:15" ht="24.95" customHeight="1" x14ac:dyDescent="0.25">
      <c r="A756" s="26">
        <f t="shared" si="23"/>
        <v>755</v>
      </c>
      <c r="B756" s="46">
        <v>1854020710</v>
      </c>
      <c r="C756" s="285" t="str">
        <f t="shared" si="22"/>
        <v>Cao Quang Huy</v>
      </c>
      <c r="D756" s="280" t="s">
        <v>1131</v>
      </c>
      <c r="E756" s="281" t="s">
        <v>115</v>
      </c>
      <c r="F756" s="282" t="s">
        <v>1132</v>
      </c>
      <c r="G756" s="26" t="s">
        <v>10</v>
      </c>
      <c r="H756" s="26" t="s">
        <v>11</v>
      </c>
      <c r="I756" s="26" t="s">
        <v>1670</v>
      </c>
      <c r="J756" s="283">
        <v>2.11</v>
      </c>
      <c r="K756" s="26" t="s">
        <v>13</v>
      </c>
      <c r="L756" s="55" t="s">
        <v>482</v>
      </c>
      <c r="M756" s="55" t="s">
        <v>483</v>
      </c>
      <c r="N756" s="26">
        <v>60</v>
      </c>
      <c r="O756" s="26" t="s">
        <v>1722</v>
      </c>
    </row>
    <row r="757" spans="1:15" ht="24.95" customHeight="1" x14ac:dyDescent="0.25">
      <c r="A757" s="26">
        <f t="shared" si="23"/>
        <v>756</v>
      </c>
      <c r="B757" s="46">
        <v>1954034176</v>
      </c>
      <c r="C757" s="285" t="str">
        <f t="shared" si="22"/>
        <v>Nguyễn Xuân Hoàng</v>
      </c>
      <c r="D757" s="280" t="s">
        <v>111</v>
      </c>
      <c r="E757" s="281" t="s">
        <v>17</v>
      </c>
      <c r="F757" s="282" t="s">
        <v>1195</v>
      </c>
      <c r="G757" s="26" t="s">
        <v>10</v>
      </c>
      <c r="H757" s="26" t="s">
        <v>11</v>
      </c>
      <c r="I757" s="26" t="s">
        <v>464</v>
      </c>
      <c r="J757" s="283">
        <v>2.04</v>
      </c>
      <c r="K757" s="26" t="s">
        <v>13</v>
      </c>
      <c r="L757" s="55" t="s">
        <v>465</v>
      </c>
      <c r="M757" s="55"/>
      <c r="N757" s="26">
        <v>61</v>
      </c>
      <c r="O757" s="26" t="s">
        <v>1722</v>
      </c>
    </row>
    <row r="758" spans="1:15" ht="24.95" customHeight="1" x14ac:dyDescent="0.25">
      <c r="A758" s="26">
        <f t="shared" si="23"/>
        <v>757</v>
      </c>
      <c r="B758" s="46">
        <v>1954033082</v>
      </c>
      <c r="C758" s="285" t="str">
        <f t="shared" si="22"/>
        <v>Đinh Thị Mỹ Duyên</v>
      </c>
      <c r="D758" s="280" t="s">
        <v>1196</v>
      </c>
      <c r="E758" s="281" t="s">
        <v>527</v>
      </c>
      <c r="F758" s="282" t="s">
        <v>108</v>
      </c>
      <c r="G758" s="26" t="s">
        <v>106</v>
      </c>
      <c r="H758" s="26" t="s">
        <v>11</v>
      </c>
      <c r="I758" s="26" t="s">
        <v>466</v>
      </c>
      <c r="J758" s="283">
        <v>2.0499999999999998</v>
      </c>
      <c r="K758" s="26" t="s">
        <v>13</v>
      </c>
      <c r="L758" s="55" t="s">
        <v>465</v>
      </c>
      <c r="M758" s="55"/>
      <c r="N758" s="26">
        <v>61</v>
      </c>
      <c r="O758" s="26" t="s">
        <v>1722</v>
      </c>
    </row>
    <row r="759" spans="1:15" ht="24.95" customHeight="1" x14ac:dyDescent="0.25">
      <c r="A759" s="26">
        <f t="shared" si="23"/>
        <v>758</v>
      </c>
      <c r="B759" s="46">
        <v>1954033087</v>
      </c>
      <c r="C759" s="285" t="str">
        <f t="shared" si="22"/>
        <v>Đỗ Hương Giang</v>
      </c>
      <c r="D759" s="280" t="s">
        <v>1197</v>
      </c>
      <c r="E759" s="281" t="s">
        <v>331</v>
      </c>
      <c r="F759" s="282" t="s">
        <v>399</v>
      </c>
      <c r="G759" s="26" t="s">
        <v>106</v>
      </c>
      <c r="H759" s="26" t="s">
        <v>11</v>
      </c>
      <c r="I759" s="26" t="s">
        <v>466</v>
      </c>
      <c r="J759" s="283">
        <v>2.4500000000000002</v>
      </c>
      <c r="K759" s="26" t="s">
        <v>784</v>
      </c>
      <c r="L759" s="55" t="s">
        <v>465</v>
      </c>
      <c r="M759" s="55"/>
      <c r="N759" s="26">
        <v>61</v>
      </c>
      <c r="O759" s="26" t="s">
        <v>1722</v>
      </c>
    </row>
    <row r="760" spans="1:15" ht="24.95" customHeight="1" x14ac:dyDescent="0.25">
      <c r="A760" s="26">
        <f t="shared" si="23"/>
        <v>759</v>
      </c>
      <c r="B760" s="46">
        <v>1954033382</v>
      </c>
      <c r="C760" s="285" t="str">
        <f t="shared" si="22"/>
        <v>Nguyễn Thị Thảo Vân</v>
      </c>
      <c r="D760" s="280" t="s">
        <v>558</v>
      </c>
      <c r="E760" s="281" t="s">
        <v>559</v>
      </c>
      <c r="F760" s="282" t="s">
        <v>165</v>
      </c>
      <c r="G760" s="26" t="s">
        <v>106</v>
      </c>
      <c r="H760" s="26" t="s">
        <v>11</v>
      </c>
      <c r="I760" s="26" t="s">
        <v>466</v>
      </c>
      <c r="J760" s="283">
        <v>2.2400000000000002</v>
      </c>
      <c r="K760" s="26" t="s">
        <v>13</v>
      </c>
      <c r="L760" s="55" t="s">
        <v>465</v>
      </c>
      <c r="M760" s="55"/>
      <c r="N760" s="26">
        <v>61</v>
      </c>
      <c r="O760" s="26" t="s">
        <v>1722</v>
      </c>
    </row>
    <row r="761" spans="1:15" ht="24.95" customHeight="1" x14ac:dyDescent="0.25">
      <c r="A761" s="26">
        <f t="shared" si="23"/>
        <v>760</v>
      </c>
      <c r="B761" s="46">
        <v>1954033248</v>
      </c>
      <c r="C761" s="285" t="str">
        <f t="shared" si="22"/>
        <v>Đặng Thị Hồng Ngân</v>
      </c>
      <c r="D761" s="280" t="s">
        <v>1198</v>
      </c>
      <c r="E761" s="281" t="s">
        <v>382</v>
      </c>
      <c r="F761" s="282" t="s">
        <v>1199</v>
      </c>
      <c r="G761" s="26" t="s">
        <v>106</v>
      </c>
      <c r="H761" s="26" t="s">
        <v>11</v>
      </c>
      <c r="I761" s="26" t="s">
        <v>467</v>
      </c>
      <c r="J761" s="283">
        <v>2.5</v>
      </c>
      <c r="K761" s="26" t="s">
        <v>18</v>
      </c>
      <c r="L761" s="55" t="s">
        <v>465</v>
      </c>
      <c r="M761" s="55"/>
      <c r="N761" s="26">
        <v>61</v>
      </c>
      <c r="O761" s="26" t="s">
        <v>1722</v>
      </c>
    </row>
    <row r="762" spans="1:15" ht="24.95" customHeight="1" x14ac:dyDescent="0.25">
      <c r="A762" s="26">
        <f t="shared" si="23"/>
        <v>761</v>
      </c>
      <c r="B762" s="46">
        <v>1954033085</v>
      </c>
      <c r="C762" s="285" t="str">
        <f t="shared" si="22"/>
        <v>Vũ Thị Gấm</v>
      </c>
      <c r="D762" s="280" t="s">
        <v>279</v>
      </c>
      <c r="E762" s="281" t="s">
        <v>470</v>
      </c>
      <c r="F762" s="282" t="s">
        <v>473</v>
      </c>
      <c r="G762" s="26" t="s">
        <v>106</v>
      </c>
      <c r="H762" s="26" t="s">
        <v>11</v>
      </c>
      <c r="I762" s="26" t="s">
        <v>469</v>
      </c>
      <c r="J762" s="283">
        <v>2.42</v>
      </c>
      <c r="K762" s="26" t="s">
        <v>784</v>
      </c>
      <c r="L762" s="55" t="s">
        <v>465</v>
      </c>
      <c r="M762" s="55"/>
      <c r="N762" s="26">
        <v>61</v>
      </c>
      <c r="O762" s="26" t="s">
        <v>1722</v>
      </c>
    </row>
    <row r="763" spans="1:15" ht="24.95" customHeight="1" x14ac:dyDescent="0.25">
      <c r="A763" s="26">
        <f t="shared" si="23"/>
        <v>762</v>
      </c>
      <c r="B763" s="46">
        <v>1954033138</v>
      </c>
      <c r="C763" s="285" t="str">
        <f t="shared" si="22"/>
        <v>Nguyễn Ngọc Hòa</v>
      </c>
      <c r="D763" s="280" t="s">
        <v>296</v>
      </c>
      <c r="E763" s="281" t="s">
        <v>124</v>
      </c>
      <c r="F763" s="282" t="s">
        <v>1200</v>
      </c>
      <c r="G763" s="26" t="s">
        <v>106</v>
      </c>
      <c r="H763" s="26" t="s">
        <v>11</v>
      </c>
      <c r="I763" s="26" t="s">
        <v>469</v>
      </c>
      <c r="J763" s="283">
        <v>2.6</v>
      </c>
      <c r="K763" s="26" t="s">
        <v>18</v>
      </c>
      <c r="L763" s="55" t="s">
        <v>465</v>
      </c>
      <c r="M763" s="55"/>
      <c r="N763" s="26">
        <v>61</v>
      </c>
      <c r="O763" s="26" t="s">
        <v>1722</v>
      </c>
    </row>
    <row r="764" spans="1:15" ht="24.95" customHeight="1" x14ac:dyDescent="0.25">
      <c r="A764" s="26">
        <f t="shared" si="23"/>
        <v>763</v>
      </c>
      <c r="B764" s="46">
        <v>1954033239</v>
      </c>
      <c r="C764" s="285" t="str">
        <f t="shared" si="22"/>
        <v>Lê Hoàng Minh</v>
      </c>
      <c r="D764" s="280" t="s">
        <v>225</v>
      </c>
      <c r="E764" s="281" t="s">
        <v>55</v>
      </c>
      <c r="F764" s="282" t="s">
        <v>26</v>
      </c>
      <c r="G764" s="26" t="s">
        <v>10</v>
      </c>
      <c r="H764" s="26" t="s">
        <v>11</v>
      </c>
      <c r="I764" s="26" t="s">
        <v>474</v>
      </c>
      <c r="J764" s="283">
        <v>2.15</v>
      </c>
      <c r="K764" s="26" t="s">
        <v>13</v>
      </c>
      <c r="L764" s="55" t="s">
        <v>465</v>
      </c>
      <c r="M764" s="55"/>
      <c r="N764" s="26">
        <v>61</v>
      </c>
      <c r="O764" s="26" t="s">
        <v>1722</v>
      </c>
    </row>
    <row r="765" spans="1:15" ht="24.95" customHeight="1" x14ac:dyDescent="0.25">
      <c r="A765" s="26">
        <f t="shared" si="23"/>
        <v>764</v>
      </c>
      <c r="B765" s="46">
        <v>1954033279</v>
      </c>
      <c r="C765" s="285" t="str">
        <f t="shared" si="22"/>
        <v>Lê Thị Thu Phương</v>
      </c>
      <c r="D765" s="280" t="s">
        <v>202</v>
      </c>
      <c r="E765" s="281" t="s">
        <v>137</v>
      </c>
      <c r="F765" s="282" t="s">
        <v>641</v>
      </c>
      <c r="G765" s="26" t="s">
        <v>106</v>
      </c>
      <c r="H765" s="26" t="s">
        <v>11</v>
      </c>
      <c r="I765" s="26" t="s">
        <v>474</v>
      </c>
      <c r="J765" s="283">
        <v>2.5099999999999998</v>
      </c>
      <c r="K765" s="26" t="s">
        <v>18</v>
      </c>
      <c r="L765" s="55" t="s">
        <v>465</v>
      </c>
      <c r="M765" s="55"/>
      <c r="N765" s="26">
        <v>61</v>
      </c>
      <c r="O765" s="26" t="s">
        <v>1722</v>
      </c>
    </row>
    <row r="766" spans="1:15" ht="24.95" customHeight="1" x14ac:dyDescent="0.25">
      <c r="A766" s="26">
        <f t="shared" si="23"/>
        <v>765</v>
      </c>
      <c r="B766" s="46">
        <v>1954022707</v>
      </c>
      <c r="C766" s="285" t="str">
        <f t="shared" si="22"/>
        <v>Đặng Công Bình</v>
      </c>
      <c r="D766" s="280" t="s">
        <v>1228</v>
      </c>
      <c r="E766" s="281" t="s">
        <v>494</v>
      </c>
      <c r="F766" s="282" t="s">
        <v>1229</v>
      </c>
      <c r="G766" s="26" t="s">
        <v>10</v>
      </c>
      <c r="H766" s="26" t="s">
        <v>11</v>
      </c>
      <c r="I766" s="26" t="s">
        <v>1019</v>
      </c>
      <c r="J766" s="283">
        <v>2.37</v>
      </c>
      <c r="K766" s="26" t="s">
        <v>784</v>
      </c>
      <c r="L766" s="55" t="s">
        <v>482</v>
      </c>
      <c r="M766" s="55" t="s">
        <v>712</v>
      </c>
      <c r="N766" s="26">
        <v>61</v>
      </c>
      <c r="O766" s="26" t="s">
        <v>1722</v>
      </c>
    </row>
    <row r="767" spans="1:15" ht="24.95" customHeight="1" x14ac:dyDescent="0.25">
      <c r="A767" s="26">
        <f t="shared" si="23"/>
        <v>766</v>
      </c>
      <c r="B767" s="46">
        <v>1951234195</v>
      </c>
      <c r="C767" s="285" t="str">
        <f t="shared" si="22"/>
        <v>Bạch Huy Hoàng</v>
      </c>
      <c r="D767" s="280" t="s">
        <v>1729</v>
      </c>
      <c r="E767" s="281" t="s">
        <v>17</v>
      </c>
      <c r="F767" s="282" t="s">
        <v>1124</v>
      </c>
      <c r="G767" s="26" t="s">
        <v>10</v>
      </c>
      <c r="H767" s="26" t="s">
        <v>11</v>
      </c>
      <c r="I767" s="26" t="s">
        <v>1019</v>
      </c>
      <c r="J767" s="283">
        <v>2.08</v>
      </c>
      <c r="K767" s="26" t="s">
        <v>13</v>
      </c>
      <c r="L767" s="55" t="s">
        <v>482</v>
      </c>
      <c r="M767" s="55" t="s">
        <v>712</v>
      </c>
      <c r="N767" s="26">
        <v>61</v>
      </c>
      <c r="O767" s="26" t="s">
        <v>1722</v>
      </c>
    </row>
    <row r="768" spans="1:15" ht="24.95" customHeight="1" x14ac:dyDescent="0.25">
      <c r="A768" s="26">
        <f t="shared" si="23"/>
        <v>767</v>
      </c>
      <c r="B768" s="46">
        <v>1954022824</v>
      </c>
      <c r="C768" s="285" t="str">
        <f t="shared" si="22"/>
        <v>Nguyễn Quốc Huy</v>
      </c>
      <c r="D768" s="280" t="s">
        <v>791</v>
      </c>
      <c r="E768" s="281" t="s">
        <v>115</v>
      </c>
      <c r="F768" s="282" t="s">
        <v>175</v>
      </c>
      <c r="G768" s="26" t="s">
        <v>10</v>
      </c>
      <c r="H768" s="26" t="s">
        <v>11</v>
      </c>
      <c r="I768" s="26" t="s">
        <v>1019</v>
      </c>
      <c r="J768" s="283">
        <v>2.31</v>
      </c>
      <c r="K768" s="26" t="s">
        <v>784</v>
      </c>
      <c r="L768" s="55" t="s">
        <v>482</v>
      </c>
      <c r="M768" s="55" t="s">
        <v>712</v>
      </c>
      <c r="N768" s="26">
        <v>61</v>
      </c>
      <c r="O768" s="26" t="s">
        <v>1722</v>
      </c>
    </row>
    <row r="769" spans="1:15" ht="24.95" customHeight="1" x14ac:dyDescent="0.25">
      <c r="A769" s="26">
        <f t="shared" si="23"/>
        <v>768</v>
      </c>
      <c r="B769" s="46">
        <v>1954022868</v>
      </c>
      <c r="C769" s="285" t="str">
        <f t="shared" si="22"/>
        <v>Đào Ngọc Mai</v>
      </c>
      <c r="D769" s="280" t="s">
        <v>367</v>
      </c>
      <c r="E769" s="281" t="s">
        <v>358</v>
      </c>
      <c r="F769" s="282" t="s">
        <v>1230</v>
      </c>
      <c r="G769" s="26" t="s">
        <v>106</v>
      </c>
      <c r="H769" s="26" t="s">
        <v>11</v>
      </c>
      <c r="I769" s="26" t="s">
        <v>1674</v>
      </c>
      <c r="J769" s="283">
        <v>2.2200000000000002</v>
      </c>
      <c r="K769" s="26" t="s">
        <v>13</v>
      </c>
      <c r="L769" s="55" t="s">
        <v>482</v>
      </c>
      <c r="M769" s="55" t="s">
        <v>483</v>
      </c>
      <c r="N769" s="26">
        <v>61</v>
      </c>
      <c r="O769" s="26" t="s">
        <v>1722</v>
      </c>
    </row>
    <row r="770" spans="1:15" ht="24.95" customHeight="1" x14ac:dyDescent="0.25">
      <c r="A770" s="26">
        <f t="shared" si="23"/>
        <v>769</v>
      </c>
      <c r="B770" s="46">
        <v>1954022839</v>
      </c>
      <c r="C770" s="285" t="str">
        <f t="shared" si="22"/>
        <v>Hoàng Trung Kiên</v>
      </c>
      <c r="D770" s="280" t="s">
        <v>745</v>
      </c>
      <c r="E770" s="281" t="s">
        <v>44</v>
      </c>
      <c r="F770" s="282" t="s">
        <v>29</v>
      </c>
      <c r="G770" s="26" t="s">
        <v>10</v>
      </c>
      <c r="H770" s="26" t="s">
        <v>11</v>
      </c>
      <c r="I770" s="26" t="s">
        <v>481</v>
      </c>
      <c r="J770" s="283">
        <v>2.2400000000000002</v>
      </c>
      <c r="K770" s="26" t="s">
        <v>13</v>
      </c>
      <c r="L770" s="55" t="s">
        <v>482</v>
      </c>
      <c r="M770" s="55" t="s">
        <v>483</v>
      </c>
      <c r="N770" s="26">
        <v>61</v>
      </c>
      <c r="O770" s="26" t="s">
        <v>1722</v>
      </c>
    </row>
    <row r="771" spans="1:15" ht="24.95" customHeight="1" x14ac:dyDescent="0.25">
      <c r="A771" s="26">
        <f t="shared" si="23"/>
        <v>770</v>
      </c>
      <c r="B771" s="46">
        <v>1954022801</v>
      </c>
      <c r="C771" s="285" t="str">
        <f t="shared" ref="C771:C834" si="24">D771&amp;" "&amp;E771</f>
        <v>Đới Minh Hoàng</v>
      </c>
      <c r="D771" s="280" t="s">
        <v>1231</v>
      </c>
      <c r="E771" s="281" t="s">
        <v>17</v>
      </c>
      <c r="F771" s="282" t="s">
        <v>1232</v>
      </c>
      <c r="G771" s="26" t="s">
        <v>10</v>
      </c>
      <c r="H771" s="26" t="s">
        <v>11</v>
      </c>
      <c r="I771" s="26" t="s">
        <v>487</v>
      </c>
      <c r="J771" s="283">
        <v>2.7</v>
      </c>
      <c r="K771" s="26" t="s">
        <v>18</v>
      </c>
      <c r="L771" s="55" t="s">
        <v>482</v>
      </c>
      <c r="M771" s="55" t="s">
        <v>488</v>
      </c>
      <c r="N771" s="26">
        <v>61</v>
      </c>
      <c r="O771" s="26" t="s">
        <v>1722</v>
      </c>
    </row>
    <row r="772" spans="1:15" ht="24.95" customHeight="1" x14ac:dyDescent="0.25">
      <c r="A772" s="26">
        <f t="shared" ref="A772:A835" si="25">+A771+1</f>
        <v>771</v>
      </c>
      <c r="B772" s="46">
        <v>1954022821</v>
      </c>
      <c r="C772" s="285" t="str">
        <f t="shared" si="24"/>
        <v>Nguyễn Thúy Hường</v>
      </c>
      <c r="D772" s="280" t="s">
        <v>1233</v>
      </c>
      <c r="E772" s="281" t="s">
        <v>621</v>
      </c>
      <c r="F772" s="282" t="s">
        <v>145</v>
      </c>
      <c r="G772" s="26" t="s">
        <v>106</v>
      </c>
      <c r="H772" s="26" t="s">
        <v>11</v>
      </c>
      <c r="I772" s="26" t="s">
        <v>487</v>
      </c>
      <c r="J772" s="283">
        <v>2.63</v>
      </c>
      <c r="K772" s="26" t="s">
        <v>18</v>
      </c>
      <c r="L772" s="55" t="s">
        <v>482</v>
      </c>
      <c r="M772" s="55" t="s">
        <v>488</v>
      </c>
      <c r="N772" s="26">
        <v>61</v>
      </c>
      <c r="O772" s="26" t="s">
        <v>1722</v>
      </c>
    </row>
    <row r="773" spans="1:15" ht="24.95" customHeight="1" x14ac:dyDescent="0.25">
      <c r="A773" s="26">
        <f t="shared" si="25"/>
        <v>772</v>
      </c>
      <c r="B773" s="46">
        <v>1954022882</v>
      </c>
      <c r="C773" s="285" t="str">
        <f t="shared" si="24"/>
        <v>Phạm Thị Mừng</v>
      </c>
      <c r="D773" s="280" t="s">
        <v>337</v>
      </c>
      <c r="E773" s="281" t="s">
        <v>1234</v>
      </c>
      <c r="F773" s="282" t="s">
        <v>432</v>
      </c>
      <c r="G773" s="26" t="s">
        <v>106</v>
      </c>
      <c r="H773" s="26" t="s">
        <v>11</v>
      </c>
      <c r="I773" s="26" t="s">
        <v>487</v>
      </c>
      <c r="J773" s="283">
        <v>2.68</v>
      </c>
      <c r="K773" s="26" t="s">
        <v>18</v>
      </c>
      <c r="L773" s="55" t="s">
        <v>482</v>
      </c>
      <c r="M773" s="55" t="s">
        <v>488</v>
      </c>
      <c r="N773" s="26">
        <v>61</v>
      </c>
      <c r="O773" s="26" t="s">
        <v>1722</v>
      </c>
    </row>
    <row r="774" spans="1:15" ht="24.95" customHeight="1" x14ac:dyDescent="0.25">
      <c r="A774" s="26">
        <f t="shared" si="25"/>
        <v>773</v>
      </c>
      <c r="B774" s="46">
        <v>1954022938</v>
      </c>
      <c r="C774" s="285" t="str">
        <f t="shared" si="24"/>
        <v>Chu Ngọc Tân</v>
      </c>
      <c r="D774" s="280" t="s">
        <v>1235</v>
      </c>
      <c r="E774" s="281" t="s">
        <v>107</v>
      </c>
      <c r="F774" s="282" t="s">
        <v>120</v>
      </c>
      <c r="G774" s="26" t="s">
        <v>10</v>
      </c>
      <c r="H774" s="26" t="s">
        <v>11</v>
      </c>
      <c r="I774" s="26" t="s">
        <v>487</v>
      </c>
      <c r="J774" s="283">
        <v>2.15</v>
      </c>
      <c r="K774" s="26" t="s">
        <v>13</v>
      </c>
      <c r="L774" s="55" t="s">
        <v>482</v>
      </c>
      <c r="M774" s="55" t="s">
        <v>488</v>
      </c>
      <c r="N774" s="26">
        <v>61</v>
      </c>
      <c r="O774" s="26" t="s">
        <v>1722</v>
      </c>
    </row>
    <row r="775" spans="1:15" ht="24.95" customHeight="1" x14ac:dyDescent="0.25">
      <c r="A775" s="26">
        <f t="shared" si="25"/>
        <v>774</v>
      </c>
      <c r="B775" s="46">
        <v>1954022919</v>
      </c>
      <c r="C775" s="285" t="str">
        <f t="shared" si="24"/>
        <v>Vũ Minh Quân</v>
      </c>
      <c r="D775" s="280" t="s">
        <v>413</v>
      </c>
      <c r="E775" s="281" t="s">
        <v>141</v>
      </c>
      <c r="F775" s="282" t="s">
        <v>1227</v>
      </c>
      <c r="G775" s="26" t="s">
        <v>10</v>
      </c>
      <c r="H775" s="26" t="s">
        <v>11</v>
      </c>
      <c r="I775" s="26" t="s">
        <v>1675</v>
      </c>
      <c r="J775" s="283">
        <v>2.34</v>
      </c>
      <c r="K775" s="26" t="s">
        <v>784</v>
      </c>
      <c r="L775" s="55" t="s">
        <v>482</v>
      </c>
      <c r="M775" s="55" t="s">
        <v>488</v>
      </c>
      <c r="N775" s="26">
        <v>61</v>
      </c>
      <c r="O775" s="26" t="s">
        <v>1722</v>
      </c>
    </row>
    <row r="776" spans="1:15" ht="24.95" customHeight="1" x14ac:dyDescent="0.25">
      <c r="A776" s="26">
        <f t="shared" si="25"/>
        <v>775</v>
      </c>
      <c r="B776" s="46">
        <v>1954022971</v>
      </c>
      <c r="C776" s="285" t="str">
        <f t="shared" si="24"/>
        <v>Lưu Duy Thực</v>
      </c>
      <c r="D776" s="280" t="s">
        <v>1236</v>
      </c>
      <c r="E776" s="281" t="s">
        <v>1237</v>
      </c>
      <c r="F776" s="282" t="s">
        <v>120</v>
      </c>
      <c r="G776" s="26" t="s">
        <v>10</v>
      </c>
      <c r="H776" s="26" t="s">
        <v>11</v>
      </c>
      <c r="I776" s="26" t="s">
        <v>1675</v>
      </c>
      <c r="J776" s="283">
        <v>2.37</v>
      </c>
      <c r="K776" s="26" t="s">
        <v>784</v>
      </c>
      <c r="L776" s="55" t="s">
        <v>482</v>
      </c>
      <c r="M776" s="55" t="s">
        <v>488</v>
      </c>
      <c r="N776" s="26">
        <v>61</v>
      </c>
      <c r="O776" s="26" t="s">
        <v>1722</v>
      </c>
    </row>
    <row r="777" spans="1:15" ht="24.95" customHeight="1" x14ac:dyDescent="0.25">
      <c r="A777" s="26">
        <f t="shared" si="25"/>
        <v>776</v>
      </c>
      <c r="B777" s="46">
        <v>1954022980</v>
      </c>
      <c r="C777" s="285" t="str">
        <f t="shared" si="24"/>
        <v>Đỗ Thùy Trang</v>
      </c>
      <c r="D777" s="280" t="s">
        <v>680</v>
      </c>
      <c r="E777" s="281" t="s">
        <v>176</v>
      </c>
      <c r="F777" s="282" t="s">
        <v>125</v>
      </c>
      <c r="G777" s="26" t="s">
        <v>106</v>
      </c>
      <c r="H777" s="26" t="s">
        <v>11</v>
      </c>
      <c r="I777" s="26" t="s">
        <v>1675</v>
      </c>
      <c r="J777" s="283">
        <v>3.05</v>
      </c>
      <c r="K777" s="26" t="s">
        <v>18</v>
      </c>
      <c r="L777" s="55" t="s">
        <v>482</v>
      </c>
      <c r="M777" s="55" t="s">
        <v>488</v>
      </c>
      <c r="N777" s="26">
        <v>61</v>
      </c>
      <c r="O777" s="26" t="s">
        <v>1722</v>
      </c>
    </row>
    <row r="778" spans="1:15" ht="24.95" customHeight="1" x14ac:dyDescent="0.25">
      <c r="A778" s="26">
        <f t="shared" si="25"/>
        <v>777</v>
      </c>
      <c r="B778" s="46">
        <v>2054032344</v>
      </c>
      <c r="C778" s="285" t="str">
        <f t="shared" si="24"/>
        <v>Nguyễn Thị Bích Lan</v>
      </c>
      <c r="D778" s="280" t="s">
        <v>249</v>
      </c>
      <c r="E778" s="281" t="s">
        <v>104</v>
      </c>
      <c r="F778" s="282" t="s">
        <v>748</v>
      </c>
      <c r="G778" s="26" t="s">
        <v>106</v>
      </c>
      <c r="H778" s="26" t="s">
        <v>11</v>
      </c>
      <c r="I778" s="26" t="s">
        <v>634</v>
      </c>
      <c r="J778" s="283">
        <v>2.4500000000000002</v>
      </c>
      <c r="K778" s="26" t="s">
        <v>784</v>
      </c>
      <c r="L778" s="55" t="s">
        <v>465</v>
      </c>
      <c r="M778" s="55"/>
      <c r="N778" s="26">
        <v>62</v>
      </c>
      <c r="O778" s="26" t="s">
        <v>1722</v>
      </c>
    </row>
    <row r="779" spans="1:15" ht="24.95" customHeight="1" x14ac:dyDescent="0.25">
      <c r="A779" s="26">
        <f t="shared" si="25"/>
        <v>778</v>
      </c>
      <c r="B779" s="46">
        <v>2054039065</v>
      </c>
      <c r="C779" s="285" t="str">
        <f t="shared" si="24"/>
        <v>Nguyễn Thị Ánh Nguyệt</v>
      </c>
      <c r="D779" s="280" t="s">
        <v>1375</v>
      </c>
      <c r="E779" s="281" t="s">
        <v>667</v>
      </c>
      <c r="F779" s="282" t="s">
        <v>338</v>
      </c>
      <c r="G779" s="26" t="s">
        <v>106</v>
      </c>
      <c r="H779" s="26" t="s">
        <v>11</v>
      </c>
      <c r="I779" s="26" t="s">
        <v>634</v>
      </c>
      <c r="J779" s="283">
        <v>2.38</v>
      </c>
      <c r="K779" s="26" t="s">
        <v>784</v>
      </c>
      <c r="L779" s="55" t="s">
        <v>465</v>
      </c>
      <c r="M779" s="55"/>
      <c r="N779" s="26">
        <v>62</v>
      </c>
      <c r="O779" s="26" t="s">
        <v>1722</v>
      </c>
    </row>
    <row r="780" spans="1:15" ht="24.95" customHeight="1" x14ac:dyDescent="0.25">
      <c r="A780" s="26">
        <f t="shared" si="25"/>
        <v>779</v>
      </c>
      <c r="B780" s="46">
        <v>2054039071</v>
      </c>
      <c r="C780" s="285" t="str">
        <f t="shared" si="24"/>
        <v>Nguyễn Thị Hải Yến</v>
      </c>
      <c r="D780" s="280" t="s">
        <v>632</v>
      </c>
      <c r="E780" s="281" t="s">
        <v>191</v>
      </c>
      <c r="F780" s="282" t="s">
        <v>726</v>
      </c>
      <c r="G780" s="26" t="s">
        <v>106</v>
      </c>
      <c r="H780" s="26" t="s">
        <v>11</v>
      </c>
      <c r="I780" s="26" t="s">
        <v>634</v>
      </c>
      <c r="J780" s="283">
        <v>2.25</v>
      </c>
      <c r="K780" s="26" t="s">
        <v>13</v>
      </c>
      <c r="L780" s="55" t="s">
        <v>465</v>
      </c>
      <c r="M780" s="55"/>
      <c r="N780" s="26">
        <v>62</v>
      </c>
      <c r="O780" s="26" t="s">
        <v>1722</v>
      </c>
    </row>
    <row r="781" spans="1:15" ht="24.95" customHeight="1" x14ac:dyDescent="0.25">
      <c r="A781" s="26">
        <f t="shared" si="25"/>
        <v>780</v>
      </c>
      <c r="B781" s="46">
        <v>2054036311</v>
      </c>
      <c r="C781" s="285" t="str">
        <f t="shared" si="24"/>
        <v>Nguyễn Hoàng Anh</v>
      </c>
      <c r="D781" s="280" t="s">
        <v>24</v>
      </c>
      <c r="E781" s="281" t="s">
        <v>20</v>
      </c>
      <c r="F781" s="282" t="s">
        <v>277</v>
      </c>
      <c r="G781" s="26" t="s">
        <v>10</v>
      </c>
      <c r="H781" s="26" t="s">
        <v>11</v>
      </c>
      <c r="I781" s="26" t="s">
        <v>635</v>
      </c>
      <c r="J781" s="283">
        <v>2.95</v>
      </c>
      <c r="K781" s="26" t="s">
        <v>18</v>
      </c>
      <c r="L781" s="55" t="s">
        <v>465</v>
      </c>
      <c r="M781" s="55"/>
      <c r="N781" s="26">
        <v>62</v>
      </c>
      <c r="O781" s="26" t="s">
        <v>1722</v>
      </c>
    </row>
    <row r="782" spans="1:15" ht="24.95" customHeight="1" x14ac:dyDescent="0.25">
      <c r="A782" s="26">
        <f t="shared" si="25"/>
        <v>781</v>
      </c>
      <c r="B782" s="46">
        <v>2054032096</v>
      </c>
      <c r="C782" s="285" t="str">
        <f t="shared" si="24"/>
        <v>Lê Thu Hà</v>
      </c>
      <c r="D782" s="280" t="s">
        <v>503</v>
      </c>
      <c r="E782" s="281" t="s">
        <v>411</v>
      </c>
      <c r="F782" s="282" t="s">
        <v>261</v>
      </c>
      <c r="G782" s="26" t="s">
        <v>106</v>
      </c>
      <c r="H782" s="26" t="s">
        <v>11</v>
      </c>
      <c r="I782" s="26" t="s">
        <v>635</v>
      </c>
      <c r="J782" s="283">
        <v>2.73</v>
      </c>
      <c r="K782" s="26" t="s">
        <v>18</v>
      </c>
      <c r="L782" s="55" t="s">
        <v>465</v>
      </c>
      <c r="M782" s="55"/>
      <c r="N782" s="26">
        <v>62</v>
      </c>
      <c r="O782" s="26" t="s">
        <v>1722</v>
      </c>
    </row>
    <row r="783" spans="1:15" ht="24.95" customHeight="1" x14ac:dyDescent="0.25">
      <c r="A783" s="26">
        <f t="shared" si="25"/>
        <v>782</v>
      </c>
      <c r="B783" s="46">
        <v>2054032110</v>
      </c>
      <c r="C783" s="285" t="str">
        <f t="shared" si="24"/>
        <v>Tạ Thị Thu Hằng</v>
      </c>
      <c r="D783" s="280" t="s">
        <v>1376</v>
      </c>
      <c r="E783" s="281" t="s">
        <v>181</v>
      </c>
      <c r="F783" s="282" t="s">
        <v>306</v>
      </c>
      <c r="G783" s="26" t="s">
        <v>106</v>
      </c>
      <c r="H783" s="26" t="s">
        <v>11</v>
      </c>
      <c r="I783" s="26" t="s">
        <v>635</v>
      </c>
      <c r="J783" s="283">
        <v>2.57</v>
      </c>
      <c r="K783" s="26" t="s">
        <v>18</v>
      </c>
      <c r="L783" s="55" t="s">
        <v>465</v>
      </c>
      <c r="M783" s="55"/>
      <c r="N783" s="26">
        <v>62</v>
      </c>
      <c r="O783" s="26" t="s">
        <v>1722</v>
      </c>
    </row>
    <row r="784" spans="1:15" ht="24.95" customHeight="1" x14ac:dyDescent="0.25">
      <c r="A784" s="26">
        <f t="shared" si="25"/>
        <v>783</v>
      </c>
      <c r="B784" s="46">
        <v>2054032134</v>
      </c>
      <c r="C784" s="285" t="str">
        <f t="shared" si="24"/>
        <v>Phùng Thúy Hường</v>
      </c>
      <c r="D784" s="280" t="s">
        <v>1377</v>
      </c>
      <c r="E784" s="281" t="s">
        <v>621</v>
      </c>
      <c r="F784" s="282" t="s">
        <v>519</v>
      </c>
      <c r="G784" s="26" t="s">
        <v>106</v>
      </c>
      <c r="H784" s="26" t="s">
        <v>11</v>
      </c>
      <c r="I784" s="26" t="s">
        <v>635</v>
      </c>
      <c r="J784" s="283">
        <v>2.5499999999999998</v>
      </c>
      <c r="K784" s="26" t="s">
        <v>18</v>
      </c>
      <c r="L784" s="55" t="s">
        <v>465</v>
      </c>
      <c r="M784" s="55"/>
      <c r="N784" s="26">
        <v>62</v>
      </c>
      <c r="O784" s="26" t="s">
        <v>1722</v>
      </c>
    </row>
    <row r="785" spans="1:15" ht="24.95" customHeight="1" x14ac:dyDescent="0.25">
      <c r="A785" s="26">
        <f t="shared" si="25"/>
        <v>784</v>
      </c>
      <c r="B785" s="46">
        <v>2054032141</v>
      </c>
      <c r="C785" s="285" t="str">
        <f t="shared" si="24"/>
        <v>Hoàng Thị Thanh Huyền</v>
      </c>
      <c r="D785" s="280" t="s">
        <v>1378</v>
      </c>
      <c r="E785" s="281" t="s">
        <v>336</v>
      </c>
      <c r="F785" s="282" t="s">
        <v>643</v>
      </c>
      <c r="G785" s="26" t="s">
        <v>106</v>
      </c>
      <c r="H785" s="26" t="s">
        <v>11</v>
      </c>
      <c r="I785" s="26" t="s">
        <v>635</v>
      </c>
      <c r="J785" s="283">
        <v>2.58</v>
      </c>
      <c r="K785" s="26" t="s">
        <v>18</v>
      </c>
      <c r="L785" s="55" t="s">
        <v>465</v>
      </c>
      <c r="M785" s="55"/>
      <c r="N785" s="26">
        <v>62</v>
      </c>
      <c r="O785" s="26" t="s">
        <v>1722</v>
      </c>
    </row>
    <row r="786" spans="1:15" ht="24.95" customHeight="1" x14ac:dyDescent="0.25">
      <c r="A786" s="26">
        <f t="shared" si="25"/>
        <v>785</v>
      </c>
      <c r="B786" s="46">
        <v>2054036599</v>
      </c>
      <c r="C786" s="285" t="str">
        <f t="shared" si="24"/>
        <v>Phan Thị Phương Linh</v>
      </c>
      <c r="D786" s="280" t="s">
        <v>1379</v>
      </c>
      <c r="E786" s="281" t="s">
        <v>129</v>
      </c>
      <c r="F786" s="282" t="s">
        <v>1380</v>
      </c>
      <c r="G786" s="26" t="s">
        <v>106</v>
      </c>
      <c r="H786" s="26" t="s">
        <v>11</v>
      </c>
      <c r="I786" s="26" t="s">
        <v>635</v>
      </c>
      <c r="J786" s="283">
        <v>2.58</v>
      </c>
      <c r="K786" s="26" t="s">
        <v>18</v>
      </c>
      <c r="L786" s="55" t="s">
        <v>465</v>
      </c>
      <c r="M786" s="55"/>
      <c r="N786" s="26">
        <v>62</v>
      </c>
      <c r="O786" s="26" t="s">
        <v>1722</v>
      </c>
    </row>
    <row r="787" spans="1:15" ht="24.95" customHeight="1" x14ac:dyDescent="0.25">
      <c r="A787" s="26">
        <f t="shared" si="25"/>
        <v>786</v>
      </c>
      <c r="B787" s="26" t="s">
        <v>1748</v>
      </c>
      <c r="C787" s="285" t="str">
        <f t="shared" si="24"/>
        <v>Nguyễn Thị Mai Long</v>
      </c>
      <c r="D787" s="280" t="s">
        <v>697</v>
      </c>
      <c r="E787" s="281" t="s">
        <v>91</v>
      </c>
      <c r="F787" s="282" t="s">
        <v>532</v>
      </c>
      <c r="G787" s="26" t="s">
        <v>106</v>
      </c>
      <c r="H787" s="26" t="s">
        <v>11</v>
      </c>
      <c r="I787" s="26" t="s">
        <v>635</v>
      </c>
      <c r="J787" s="283">
        <v>3.61</v>
      </c>
      <c r="K787" s="26" t="s">
        <v>200</v>
      </c>
      <c r="L787" s="55" t="s">
        <v>465</v>
      </c>
      <c r="M787" s="55"/>
      <c r="N787" s="26">
        <v>62</v>
      </c>
      <c r="O787" s="26" t="s">
        <v>1722</v>
      </c>
    </row>
    <row r="788" spans="1:15" ht="24.95" customHeight="1" x14ac:dyDescent="0.25">
      <c r="A788" s="26">
        <f t="shared" si="25"/>
        <v>787</v>
      </c>
      <c r="B788" s="46">
        <v>2054036429</v>
      </c>
      <c r="C788" s="285" t="str">
        <f t="shared" si="24"/>
        <v>Vũ Quỳnh Mai</v>
      </c>
      <c r="D788" s="280" t="s">
        <v>1381</v>
      </c>
      <c r="E788" s="281" t="s">
        <v>358</v>
      </c>
      <c r="F788" s="282" t="s">
        <v>251</v>
      </c>
      <c r="G788" s="26" t="s">
        <v>106</v>
      </c>
      <c r="H788" s="26" t="s">
        <v>11</v>
      </c>
      <c r="I788" s="26" t="s">
        <v>635</v>
      </c>
      <c r="J788" s="283">
        <v>2.81</v>
      </c>
      <c r="K788" s="26" t="s">
        <v>18</v>
      </c>
      <c r="L788" s="55" t="s">
        <v>465</v>
      </c>
      <c r="M788" s="55"/>
      <c r="N788" s="26">
        <v>62</v>
      </c>
      <c r="O788" s="26" t="s">
        <v>1722</v>
      </c>
    </row>
    <row r="789" spans="1:15" ht="24.95" customHeight="1" x14ac:dyDescent="0.25">
      <c r="A789" s="26">
        <f t="shared" si="25"/>
        <v>788</v>
      </c>
      <c r="B789" s="46">
        <v>2054036574</v>
      </c>
      <c r="C789" s="285" t="str">
        <f t="shared" si="24"/>
        <v>Nguyễn Vũ Mạnh</v>
      </c>
      <c r="D789" s="280" t="s">
        <v>1174</v>
      </c>
      <c r="E789" s="281" t="s">
        <v>62</v>
      </c>
      <c r="F789" s="282" t="s">
        <v>1382</v>
      </c>
      <c r="G789" s="26" t="s">
        <v>10</v>
      </c>
      <c r="H789" s="26" t="s">
        <v>11</v>
      </c>
      <c r="I789" s="26" t="s">
        <v>635</v>
      </c>
      <c r="J789" s="283">
        <v>2.4</v>
      </c>
      <c r="K789" s="26" t="s">
        <v>784</v>
      </c>
      <c r="L789" s="55" t="s">
        <v>465</v>
      </c>
      <c r="M789" s="55"/>
      <c r="N789" s="26">
        <v>62</v>
      </c>
      <c r="O789" s="26" t="s">
        <v>1722</v>
      </c>
    </row>
    <row r="790" spans="1:15" ht="24.95" customHeight="1" x14ac:dyDescent="0.25">
      <c r="A790" s="26">
        <f t="shared" si="25"/>
        <v>789</v>
      </c>
      <c r="B790" s="46">
        <v>2054036577</v>
      </c>
      <c r="C790" s="285" t="str">
        <f t="shared" si="24"/>
        <v>Vũ Bích Ngọc</v>
      </c>
      <c r="D790" s="280" t="s">
        <v>1383</v>
      </c>
      <c r="E790" s="281" t="s">
        <v>39</v>
      </c>
      <c r="F790" s="282" t="s">
        <v>400</v>
      </c>
      <c r="G790" s="26" t="s">
        <v>106</v>
      </c>
      <c r="H790" s="26" t="s">
        <v>11</v>
      </c>
      <c r="I790" s="26" t="s">
        <v>635</v>
      </c>
      <c r="J790" s="283">
        <v>2.38</v>
      </c>
      <c r="K790" s="26" t="s">
        <v>784</v>
      </c>
      <c r="L790" s="55" t="s">
        <v>465</v>
      </c>
      <c r="M790" s="55"/>
      <c r="N790" s="26">
        <v>62</v>
      </c>
      <c r="O790" s="26" t="s">
        <v>1722</v>
      </c>
    </row>
    <row r="791" spans="1:15" ht="24.95" customHeight="1" x14ac:dyDescent="0.25">
      <c r="A791" s="26">
        <f t="shared" si="25"/>
        <v>790</v>
      </c>
      <c r="B791" s="46">
        <v>2054032272</v>
      </c>
      <c r="C791" s="285" t="str">
        <f t="shared" si="24"/>
        <v>Nguyễn Thu Trang</v>
      </c>
      <c r="D791" s="280" t="s">
        <v>180</v>
      </c>
      <c r="E791" s="281" t="s">
        <v>176</v>
      </c>
      <c r="F791" s="282" t="s">
        <v>660</v>
      </c>
      <c r="G791" s="26" t="s">
        <v>106</v>
      </c>
      <c r="H791" s="26" t="s">
        <v>11</v>
      </c>
      <c r="I791" s="26" t="s">
        <v>635</v>
      </c>
      <c r="J791" s="283">
        <v>2.38</v>
      </c>
      <c r="K791" s="26" t="s">
        <v>784</v>
      </c>
      <c r="L791" s="55" t="s">
        <v>465</v>
      </c>
      <c r="M791" s="55"/>
      <c r="N791" s="26">
        <v>62</v>
      </c>
      <c r="O791" s="26" t="s">
        <v>1722</v>
      </c>
    </row>
    <row r="792" spans="1:15" ht="24.95" customHeight="1" x14ac:dyDescent="0.25">
      <c r="A792" s="26">
        <f t="shared" si="25"/>
        <v>791</v>
      </c>
      <c r="B792" s="46">
        <v>2054032293</v>
      </c>
      <c r="C792" s="285" t="str">
        <f t="shared" si="24"/>
        <v>Nguyễn Hải Yến</v>
      </c>
      <c r="D792" s="280" t="s">
        <v>522</v>
      </c>
      <c r="E792" s="281" t="s">
        <v>191</v>
      </c>
      <c r="F792" s="282" t="s">
        <v>1327</v>
      </c>
      <c r="G792" s="26" t="s">
        <v>106</v>
      </c>
      <c r="H792" s="26" t="s">
        <v>11</v>
      </c>
      <c r="I792" s="26" t="s">
        <v>635</v>
      </c>
      <c r="J792" s="283">
        <v>2.09</v>
      </c>
      <c r="K792" s="26" t="s">
        <v>13</v>
      </c>
      <c r="L792" s="55" t="s">
        <v>465</v>
      </c>
      <c r="M792" s="55"/>
      <c r="N792" s="26">
        <v>62</v>
      </c>
      <c r="O792" s="26" t="s">
        <v>1722</v>
      </c>
    </row>
    <row r="793" spans="1:15" ht="24.95" customHeight="1" x14ac:dyDescent="0.25">
      <c r="A793" s="26">
        <f t="shared" si="25"/>
        <v>792</v>
      </c>
      <c r="B793" s="46">
        <v>2054032072</v>
      </c>
      <c r="C793" s="285" t="str">
        <f t="shared" si="24"/>
        <v>Trần Thị Diệu Chuyên</v>
      </c>
      <c r="D793" s="280" t="s">
        <v>1384</v>
      </c>
      <c r="E793" s="281" t="s">
        <v>1385</v>
      </c>
      <c r="F793" s="282" t="s">
        <v>541</v>
      </c>
      <c r="G793" s="26" t="s">
        <v>106</v>
      </c>
      <c r="H793" s="26" t="s">
        <v>11</v>
      </c>
      <c r="I793" s="26" t="s">
        <v>644</v>
      </c>
      <c r="J793" s="283">
        <v>2.21</v>
      </c>
      <c r="K793" s="26" t="s">
        <v>13</v>
      </c>
      <c r="L793" s="55" t="s">
        <v>465</v>
      </c>
      <c r="M793" s="55"/>
      <c r="N793" s="26">
        <v>62</v>
      </c>
      <c r="O793" s="26" t="s">
        <v>1722</v>
      </c>
    </row>
    <row r="794" spans="1:15" ht="24.95" customHeight="1" x14ac:dyDescent="0.25">
      <c r="A794" s="26">
        <f t="shared" si="25"/>
        <v>793</v>
      </c>
      <c r="B794" s="46">
        <v>2054032074</v>
      </c>
      <c r="C794" s="285" t="str">
        <f t="shared" si="24"/>
        <v>Đinh Thành Đạt</v>
      </c>
      <c r="D794" s="280" t="s">
        <v>1386</v>
      </c>
      <c r="E794" s="281" t="s">
        <v>81</v>
      </c>
      <c r="F794" s="282" t="s">
        <v>302</v>
      </c>
      <c r="G794" s="26" t="s">
        <v>10</v>
      </c>
      <c r="H794" s="26" t="s">
        <v>11</v>
      </c>
      <c r="I794" s="26" t="s">
        <v>644</v>
      </c>
      <c r="J794" s="283">
        <v>2.56</v>
      </c>
      <c r="K794" s="26" t="s">
        <v>18</v>
      </c>
      <c r="L794" s="55" t="s">
        <v>465</v>
      </c>
      <c r="M794" s="55"/>
      <c r="N794" s="26">
        <v>62</v>
      </c>
      <c r="O794" s="26" t="s">
        <v>1722</v>
      </c>
    </row>
    <row r="795" spans="1:15" ht="24.95" customHeight="1" x14ac:dyDescent="0.25">
      <c r="A795" s="26">
        <f t="shared" si="25"/>
        <v>794</v>
      </c>
      <c r="B795" s="46">
        <v>2054036556</v>
      </c>
      <c r="C795" s="285" t="str">
        <f t="shared" si="24"/>
        <v>Lê Thị Duyên</v>
      </c>
      <c r="D795" s="280" t="s">
        <v>160</v>
      </c>
      <c r="E795" s="281" t="s">
        <v>527</v>
      </c>
      <c r="F795" s="282" t="s">
        <v>26</v>
      </c>
      <c r="G795" s="26" t="s">
        <v>106</v>
      </c>
      <c r="H795" s="26" t="s">
        <v>11</v>
      </c>
      <c r="I795" s="26" t="s">
        <v>644</v>
      </c>
      <c r="J795" s="283">
        <v>2.54</v>
      </c>
      <c r="K795" s="26" t="s">
        <v>18</v>
      </c>
      <c r="L795" s="55" t="s">
        <v>465</v>
      </c>
      <c r="M795" s="55"/>
      <c r="N795" s="26">
        <v>62</v>
      </c>
      <c r="O795" s="26" t="s">
        <v>1722</v>
      </c>
    </row>
    <row r="796" spans="1:15" ht="24.95" customHeight="1" x14ac:dyDescent="0.25">
      <c r="A796" s="26">
        <f t="shared" si="25"/>
        <v>795</v>
      </c>
      <c r="B796" s="46">
        <v>2054036425</v>
      </c>
      <c r="C796" s="285" t="str">
        <f t="shared" si="24"/>
        <v>Trần Thu Hà</v>
      </c>
      <c r="D796" s="280" t="s">
        <v>516</v>
      </c>
      <c r="E796" s="281" t="s">
        <v>411</v>
      </c>
      <c r="F796" s="282" t="s">
        <v>696</v>
      </c>
      <c r="G796" s="26" t="s">
        <v>106</v>
      </c>
      <c r="H796" s="26" t="s">
        <v>11</v>
      </c>
      <c r="I796" s="26" t="s">
        <v>644</v>
      </c>
      <c r="J796" s="283">
        <v>2.56</v>
      </c>
      <c r="K796" s="26" t="s">
        <v>18</v>
      </c>
      <c r="L796" s="55" t="s">
        <v>465</v>
      </c>
      <c r="M796" s="55"/>
      <c r="N796" s="26">
        <v>62</v>
      </c>
      <c r="O796" s="26" t="s">
        <v>1722</v>
      </c>
    </row>
    <row r="797" spans="1:15" ht="24.95" customHeight="1" x14ac:dyDescent="0.25">
      <c r="A797" s="26">
        <f t="shared" si="25"/>
        <v>796</v>
      </c>
      <c r="B797" s="46">
        <v>2054032107</v>
      </c>
      <c r="C797" s="285" t="str">
        <f t="shared" si="24"/>
        <v>Nguyễn Thị Thu Hằng</v>
      </c>
      <c r="D797" s="280" t="s">
        <v>619</v>
      </c>
      <c r="E797" s="281" t="s">
        <v>181</v>
      </c>
      <c r="F797" s="282" t="s">
        <v>237</v>
      </c>
      <c r="G797" s="26" t="s">
        <v>106</v>
      </c>
      <c r="H797" s="26" t="s">
        <v>11</v>
      </c>
      <c r="I797" s="26" t="s">
        <v>644</v>
      </c>
      <c r="J797" s="283">
        <v>2.1</v>
      </c>
      <c r="K797" s="26" t="s">
        <v>13</v>
      </c>
      <c r="L797" s="55" t="s">
        <v>465</v>
      </c>
      <c r="M797" s="55"/>
      <c r="N797" s="26">
        <v>62</v>
      </c>
      <c r="O797" s="26" t="s">
        <v>1722</v>
      </c>
    </row>
    <row r="798" spans="1:15" ht="24.95" customHeight="1" x14ac:dyDescent="0.25">
      <c r="A798" s="26">
        <f t="shared" si="25"/>
        <v>797</v>
      </c>
      <c r="B798" s="46">
        <v>2054032112</v>
      </c>
      <c r="C798" s="285" t="str">
        <f t="shared" si="24"/>
        <v>Vũ Thị Hằng</v>
      </c>
      <c r="D798" s="280" t="s">
        <v>279</v>
      </c>
      <c r="E798" s="281" t="s">
        <v>181</v>
      </c>
      <c r="F798" s="282" t="s">
        <v>1387</v>
      </c>
      <c r="G798" s="26" t="s">
        <v>106</v>
      </c>
      <c r="H798" s="26" t="s">
        <v>11</v>
      </c>
      <c r="I798" s="26" t="s">
        <v>644</v>
      </c>
      <c r="J798" s="283">
        <v>2.85</v>
      </c>
      <c r="K798" s="26" t="s">
        <v>18</v>
      </c>
      <c r="L798" s="55" t="s">
        <v>465</v>
      </c>
      <c r="M798" s="55"/>
      <c r="N798" s="26">
        <v>62</v>
      </c>
      <c r="O798" s="26" t="s">
        <v>1722</v>
      </c>
    </row>
    <row r="799" spans="1:15" ht="24.95" customHeight="1" x14ac:dyDescent="0.25">
      <c r="A799" s="26">
        <f t="shared" si="25"/>
        <v>798</v>
      </c>
      <c r="B799" s="46">
        <v>2054036352</v>
      </c>
      <c r="C799" s="285" t="str">
        <f t="shared" si="24"/>
        <v>Nguyễn Linh Khánh</v>
      </c>
      <c r="D799" s="280" t="s">
        <v>683</v>
      </c>
      <c r="E799" s="281" t="s">
        <v>223</v>
      </c>
      <c r="F799" s="282" t="s">
        <v>746</v>
      </c>
      <c r="G799" s="26" t="s">
        <v>106</v>
      </c>
      <c r="H799" s="26" t="s">
        <v>11</v>
      </c>
      <c r="I799" s="26" t="s">
        <v>644</v>
      </c>
      <c r="J799" s="283">
        <v>2.5499999999999998</v>
      </c>
      <c r="K799" s="26" t="s">
        <v>18</v>
      </c>
      <c r="L799" s="55" t="s">
        <v>465</v>
      </c>
      <c r="M799" s="55"/>
      <c r="N799" s="26">
        <v>62</v>
      </c>
      <c r="O799" s="26" t="s">
        <v>1722</v>
      </c>
    </row>
    <row r="800" spans="1:15" ht="24.95" customHeight="1" x14ac:dyDescent="0.25">
      <c r="A800" s="26">
        <f t="shared" si="25"/>
        <v>799</v>
      </c>
      <c r="B800" s="46">
        <v>2054032221</v>
      </c>
      <c r="C800" s="285" t="str">
        <f t="shared" si="24"/>
        <v>Nguyễn Văn Phong</v>
      </c>
      <c r="D800" s="280" t="s">
        <v>16</v>
      </c>
      <c r="E800" s="281" t="s">
        <v>33</v>
      </c>
      <c r="F800" s="282" t="s">
        <v>1388</v>
      </c>
      <c r="G800" s="26" t="s">
        <v>10</v>
      </c>
      <c r="H800" s="26" t="s">
        <v>11</v>
      </c>
      <c r="I800" s="26" t="s">
        <v>644</v>
      </c>
      <c r="J800" s="283">
        <v>2.72</v>
      </c>
      <c r="K800" s="26" t="s">
        <v>18</v>
      </c>
      <c r="L800" s="55" t="s">
        <v>465</v>
      </c>
      <c r="M800" s="55"/>
      <c r="N800" s="26">
        <v>62</v>
      </c>
      <c r="O800" s="26" t="s">
        <v>1722</v>
      </c>
    </row>
    <row r="801" spans="1:15" ht="24.95" customHeight="1" x14ac:dyDescent="0.25">
      <c r="A801" s="26">
        <f t="shared" si="25"/>
        <v>800</v>
      </c>
      <c r="B801" s="46">
        <v>2054032228</v>
      </c>
      <c r="C801" s="285" t="str">
        <f t="shared" si="24"/>
        <v>Lê Hồng Quang</v>
      </c>
      <c r="D801" s="280" t="s">
        <v>1022</v>
      </c>
      <c r="E801" s="281" t="s">
        <v>163</v>
      </c>
      <c r="F801" s="282" t="s">
        <v>313</v>
      </c>
      <c r="G801" s="26" t="s">
        <v>10</v>
      </c>
      <c r="H801" s="26" t="s">
        <v>11</v>
      </c>
      <c r="I801" s="26" t="s">
        <v>644</v>
      </c>
      <c r="J801" s="283">
        <v>2.04</v>
      </c>
      <c r="K801" s="26" t="s">
        <v>13</v>
      </c>
      <c r="L801" s="55" t="s">
        <v>465</v>
      </c>
      <c r="M801" s="55"/>
      <c r="N801" s="26">
        <v>62</v>
      </c>
      <c r="O801" s="26" t="s">
        <v>1722</v>
      </c>
    </row>
    <row r="802" spans="1:15" ht="24.95" customHeight="1" x14ac:dyDescent="0.25">
      <c r="A802" s="26">
        <f t="shared" si="25"/>
        <v>801</v>
      </c>
      <c r="B802" s="46">
        <v>2054036463</v>
      </c>
      <c r="C802" s="285" t="str">
        <f t="shared" si="24"/>
        <v>Nguyễn Thị Quỳnh</v>
      </c>
      <c r="D802" s="280" t="s">
        <v>123</v>
      </c>
      <c r="E802" s="281" t="s">
        <v>164</v>
      </c>
      <c r="F802" s="282" t="s">
        <v>1334</v>
      </c>
      <c r="G802" s="26" t="s">
        <v>106</v>
      </c>
      <c r="H802" s="26" t="s">
        <v>11</v>
      </c>
      <c r="I802" s="26" t="s">
        <v>644</v>
      </c>
      <c r="J802" s="283">
        <v>2.17</v>
      </c>
      <c r="K802" s="26" t="s">
        <v>13</v>
      </c>
      <c r="L802" s="55" t="s">
        <v>465</v>
      </c>
      <c r="M802" s="55"/>
      <c r="N802" s="26">
        <v>62</v>
      </c>
      <c r="O802" s="26" t="s">
        <v>1722</v>
      </c>
    </row>
    <row r="803" spans="1:15" ht="24.95" customHeight="1" x14ac:dyDescent="0.25">
      <c r="A803" s="26">
        <f t="shared" si="25"/>
        <v>802</v>
      </c>
      <c r="B803" s="46">
        <v>2054036517</v>
      </c>
      <c r="C803" s="285" t="str">
        <f t="shared" si="24"/>
        <v>Nguyễn Thị Thu Thảo</v>
      </c>
      <c r="D803" s="280" t="s">
        <v>619</v>
      </c>
      <c r="E803" s="281" t="s">
        <v>304</v>
      </c>
      <c r="F803" s="282" t="s">
        <v>757</v>
      </c>
      <c r="G803" s="26" t="s">
        <v>106</v>
      </c>
      <c r="H803" s="26" t="s">
        <v>11</v>
      </c>
      <c r="I803" s="26" t="s">
        <v>644</v>
      </c>
      <c r="J803" s="283">
        <v>2.4500000000000002</v>
      </c>
      <c r="K803" s="26" t="s">
        <v>784</v>
      </c>
      <c r="L803" s="55" t="s">
        <v>465</v>
      </c>
      <c r="M803" s="55"/>
      <c r="N803" s="26">
        <v>62</v>
      </c>
      <c r="O803" s="26" t="s">
        <v>1722</v>
      </c>
    </row>
    <row r="804" spans="1:15" ht="24.95" customHeight="1" x14ac:dyDescent="0.25">
      <c r="A804" s="26">
        <f t="shared" si="25"/>
        <v>803</v>
      </c>
      <c r="B804" s="46">
        <v>2054036633</v>
      </c>
      <c r="C804" s="285" t="str">
        <f t="shared" si="24"/>
        <v>Đỗ Thị Thơ</v>
      </c>
      <c r="D804" s="280" t="s">
        <v>656</v>
      </c>
      <c r="E804" s="281" t="s">
        <v>704</v>
      </c>
      <c r="F804" s="282" t="s">
        <v>370</v>
      </c>
      <c r="G804" s="26" t="s">
        <v>106</v>
      </c>
      <c r="H804" s="26" t="s">
        <v>11</v>
      </c>
      <c r="I804" s="26" t="s">
        <v>644</v>
      </c>
      <c r="J804" s="283">
        <v>2.98</v>
      </c>
      <c r="K804" s="26" t="s">
        <v>18</v>
      </c>
      <c r="L804" s="55" t="s">
        <v>465</v>
      </c>
      <c r="M804" s="55"/>
      <c r="N804" s="26">
        <v>62</v>
      </c>
      <c r="O804" s="26" t="s">
        <v>1722</v>
      </c>
    </row>
    <row r="805" spans="1:15" ht="24.95" customHeight="1" x14ac:dyDescent="0.25">
      <c r="A805" s="26">
        <f t="shared" si="25"/>
        <v>804</v>
      </c>
      <c r="B805" s="46">
        <v>2054036486</v>
      </c>
      <c r="C805" s="285" t="str">
        <f t="shared" si="24"/>
        <v>Phạm Thị Thương</v>
      </c>
      <c r="D805" s="280" t="s">
        <v>337</v>
      </c>
      <c r="E805" s="281" t="s">
        <v>213</v>
      </c>
      <c r="F805" s="282" t="s">
        <v>517</v>
      </c>
      <c r="G805" s="26" t="s">
        <v>106</v>
      </c>
      <c r="H805" s="26" t="s">
        <v>11</v>
      </c>
      <c r="I805" s="26" t="s">
        <v>644</v>
      </c>
      <c r="J805" s="283">
        <v>2.09</v>
      </c>
      <c r="K805" s="26" t="s">
        <v>13</v>
      </c>
      <c r="L805" s="55" t="s">
        <v>465</v>
      </c>
      <c r="M805" s="55"/>
      <c r="N805" s="26">
        <v>62</v>
      </c>
      <c r="O805" s="26" t="s">
        <v>1722</v>
      </c>
    </row>
    <row r="806" spans="1:15" ht="24.95" customHeight="1" x14ac:dyDescent="0.25">
      <c r="A806" s="26">
        <f t="shared" si="25"/>
        <v>805</v>
      </c>
      <c r="B806" s="46">
        <v>2054036582</v>
      </c>
      <c r="C806" s="285" t="str">
        <f t="shared" si="24"/>
        <v>Bùi Hải Anh</v>
      </c>
      <c r="D806" s="280" t="s">
        <v>1389</v>
      </c>
      <c r="E806" s="281" t="s">
        <v>20</v>
      </c>
      <c r="F806" s="282" t="s">
        <v>364</v>
      </c>
      <c r="G806" s="26" t="s">
        <v>106</v>
      </c>
      <c r="H806" s="26" t="s">
        <v>11</v>
      </c>
      <c r="I806" s="26" t="s">
        <v>658</v>
      </c>
      <c r="J806" s="283">
        <v>2.09</v>
      </c>
      <c r="K806" s="26" t="s">
        <v>13</v>
      </c>
      <c r="L806" s="55" t="s">
        <v>465</v>
      </c>
      <c r="M806" s="55"/>
      <c r="N806" s="26">
        <v>62</v>
      </c>
      <c r="O806" s="26" t="s">
        <v>1722</v>
      </c>
    </row>
    <row r="807" spans="1:15" ht="24.95" customHeight="1" x14ac:dyDescent="0.25">
      <c r="A807" s="26">
        <f t="shared" si="25"/>
        <v>806</v>
      </c>
      <c r="B807" s="46">
        <v>2054036543</v>
      </c>
      <c r="C807" s="285" t="str">
        <f t="shared" si="24"/>
        <v>Đinh Thị Kim Anh</v>
      </c>
      <c r="D807" s="280" t="s">
        <v>1390</v>
      </c>
      <c r="E807" s="281" t="s">
        <v>20</v>
      </c>
      <c r="F807" s="282" t="s">
        <v>540</v>
      </c>
      <c r="G807" s="26" t="s">
        <v>106</v>
      </c>
      <c r="H807" s="26" t="s">
        <v>11</v>
      </c>
      <c r="I807" s="26" t="s">
        <v>658</v>
      </c>
      <c r="J807" s="283">
        <v>2.1800000000000002</v>
      </c>
      <c r="K807" s="26" t="s">
        <v>13</v>
      </c>
      <c r="L807" s="55" t="s">
        <v>465</v>
      </c>
      <c r="M807" s="55"/>
      <c r="N807" s="26">
        <v>62</v>
      </c>
      <c r="O807" s="26" t="s">
        <v>1722</v>
      </c>
    </row>
    <row r="808" spans="1:15" ht="24.95" customHeight="1" x14ac:dyDescent="0.25">
      <c r="A808" s="26">
        <f t="shared" si="25"/>
        <v>807</v>
      </c>
      <c r="B808" s="46">
        <v>2054036437</v>
      </c>
      <c r="C808" s="285" t="str">
        <f t="shared" si="24"/>
        <v>Phạm Thị Hằng</v>
      </c>
      <c r="D808" s="280" t="s">
        <v>337</v>
      </c>
      <c r="E808" s="281" t="s">
        <v>181</v>
      </c>
      <c r="F808" s="282" t="s">
        <v>523</v>
      </c>
      <c r="G808" s="26" t="s">
        <v>106</v>
      </c>
      <c r="H808" s="26" t="s">
        <v>11</v>
      </c>
      <c r="I808" s="26" t="s">
        <v>658</v>
      </c>
      <c r="J808" s="283">
        <v>2.5499999999999998</v>
      </c>
      <c r="K808" s="26" t="s">
        <v>18</v>
      </c>
      <c r="L808" s="55" t="s">
        <v>465</v>
      </c>
      <c r="M808" s="55"/>
      <c r="N808" s="26">
        <v>62</v>
      </c>
      <c r="O808" s="26" t="s">
        <v>1722</v>
      </c>
    </row>
    <row r="809" spans="1:15" ht="24.95" customHeight="1" x14ac:dyDescent="0.25">
      <c r="A809" s="26">
        <f t="shared" si="25"/>
        <v>808</v>
      </c>
      <c r="B809" s="46">
        <v>2054036333</v>
      </c>
      <c r="C809" s="285" t="str">
        <f t="shared" si="24"/>
        <v>Đinh Thị Hanh</v>
      </c>
      <c r="D809" s="280" t="s">
        <v>544</v>
      </c>
      <c r="E809" s="281" t="s">
        <v>1391</v>
      </c>
      <c r="F809" s="282" t="s">
        <v>244</v>
      </c>
      <c r="G809" s="26" t="s">
        <v>106</v>
      </c>
      <c r="H809" s="26" t="s">
        <v>11</v>
      </c>
      <c r="I809" s="26" t="s">
        <v>658</v>
      </c>
      <c r="J809" s="283">
        <v>2.41</v>
      </c>
      <c r="K809" s="26" t="s">
        <v>784</v>
      </c>
      <c r="L809" s="55" t="s">
        <v>465</v>
      </c>
      <c r="M809" s="55"/>
      <c r="N809" s="26">
        <v>62</v>
      </c>
      <c r="O809" s="26" t="s">
        <v>1722</v>
      </c>
    </row>
    <row r="810" spans="1:15" ht="24.95" customHeight="1" x14ac:dyDescent="0.25">
      <c r="A810" s="26">
        <f t="shared" si="25"/>
        <v>809</v>
      </c>
      <c r="B810" s="46">
        <v>2054036412</v>
      </c>
      <c r="C810" s="285" t="str">
        <f t="shared" si="24"/>
        <v>Phạm Thị Thu Hạnh</v>
      </c>
      <c r="D810" s="280" t="s">
        <v>586</v>
      </c>
      <c r="E810" s="281" t="s">
        <v>485</v>
      </c>
      <c r="F810" s="282" t="s">
        <v>722</v>
      </c>
      <c r="G810" s="26" t="s">
        <v>106</v>
      </c>
      <c r="H810" s="26" t="s">
        <v>11</v>
      </c>
      <c r="I810" s="26" t="s">
        <v>658</v>
      </c>
      <c r="J810" s="283">
        <v>2.39</v>
      </c>
      <c r="K810" s="26" t="s">
        <v>784</v>
      </c>
      <c r="L810" s="55" t="s">
        <v>465</v>
      </c>
      <c r="M810" s="55"/>
      <c r="N810" s="26">
        <v>62</v>
      </c>
      <c r="O810" s="26" t="s">
        <v>1722</v>
      </c>
    </row>
    <row r="811" spans="1:15" ht="24.95" customHeight="1" x14ac:dyDescent="0.25">
      <c r="A811" s="26">
        <f t="shared" si="25"/>
        <v>810</v>
      </c>
      <c r="B811" s="46">
        <v>2054036559</v>
      </c>
      <c r="C811" s="285" t="str">
        <f t="shared" si="24"/>
        <v>Dương Thị Huế</v>
      </c>
      <c r="D811" s="280" t="s">
        <v>458</v>
      </c>
      <c r="E811" s="281" t="s">
        <v>648</v>
      </c>
      <c r="F811" s="282" t="s">
        <v>662</v>
      </c>
      <c r="G811" s="26" t="s">
        <v>106</v>
      </c>
      <c r="H811" s="26" t="s">
        <v>11</v>
      </c>
      <c r="I811" s="26" t="s">
        <v>658</v>
      </c>
      <c r="J811" s="283">
        <v>2.78</v>
      </c>
      <c r="K811" s="26" t="s">
        <v>18</v>
      </c>
      <c r="L811" s="55" t="s">
        <v>465</v>
      </c>
      <c r="M811" s="55"/>
      <c r="N811" s="26">
        <v>62</v>
      </c>
      <c r="O811" s="26" t="s">
        <v>1722</v>
      </c>
    </row>
    <row r="812" spans="1:15" ht="24.95" customHeight="1" x14ac:dyDescent="0.25">
      <c r="A812" s="26">
        <f t="shared" si="25"/>
        <v>811</v>
      </c>
      <c r="B812" s="46">
        <v>2054036572</v>
      </c>
      <c r="C812" s="285" t="str">
        <f t="shared" si="24"/>
        <v>Nguyễn Thị Mai Hương</v>
      </c>
      <c r="D812" s="280" t="s">
        <v>697</v>
      </c>
      <c r="E812" s="281" t="s">
        <v>538</v>
      </c>
      <c r="F812" s="282" t="s">
        <v>557</v>
      </c>
      <c r="G812" s="26" t="s">
        <v>106</v>
      </c>
      <c r="H812" s="26" t="s">
        <v>11</v>
      </c>
      <c r="I812" s="26" t="s">
        <v>658</v>
      </c>
      <c r="J812" s="283">
        <v>2.68</v>
      </c>
      <c r="K812" s="26" t="s">
        <v>18</v>
      </c>
      <c r="L812" s="55" t="s">
        <v>465</v>
      </c>
      <c r="M812" s="55"/>
      <c r="N812" s="26">
        <v>62</v>
      </c>
      <c r="O812" s="26" t="s">
        <v>1722</v>
      </c>
    </row>
    <row r="813" spans="1:15" ht="24.95" customHeight="1" x14ac:dyDescent="0.25">
      <c r="A813" s="26">
        <f t="shared" si="25"/>
        <v>812</v>
      </c>
      <c r="B813" s="46">
        <v>2051122341</v>
      </c>
      <c r="C813" s="285" t="str">
        <f t="shared" si="24"/>
        <v>Nguyễn Đức Huy</v>
      </c>
      <c r="D813" s="280" t="s">
        <v>46</v>
      </c>
      <c r="E813" s="281" t="s">
        <v>115</v>
      </c>
      <c r="F813" s="282" t="s">
        <v>746</v>
      </c>
      <c r="G813" s="26" t="s">
        <v>10</v>
      </c>
      <c r="H813" s="26" t="s">
        <v>11</v>
      </c>
      <c r="I813" s="26" t="s">
        <v>658</v>
      </c>
      <c r="J813" s="283">
        <v>2.74</v>
      </c>
      <c r="K813" s="26" t="s">
        <v>18</v>
      </c>
      <c r="L813" s="55" t="s">
        <v>465</v>
      </c>
      <c r="M813" s="55"/>
      <c r="N813" s="26">
        <v>62</v>
      </c>
      <c r="O813" s="26" t="s">
        <v>1722</v>
      </c>
    </row>
    <row r="814" spans="1:15" ht="24.95" customHeight="1" x14ac:dyDescent="0.25">
      <c r="A814" s="26">
        <f t="shared" si="25"/>
        <v>813</v>
      </c>
      <c r="B814" s="46">
        <v>2054026229</v>
      </c>
      <c r="C814" s="285" t="str">
        <f t="shared" si="24"/>
        <v>Đoàn Thị Lanh</v>
      </c>
      <c r="D814" s="280" t="s">
        <v>645</v>
      </c>
      <c r="E814" s="281" t="s">
        <v>1392</v>
      </c>
      <c r="F814" s="282" t="s">
        <v>96</v>
      </c>
      <c r="G814" s="26" t="s">
        <v>106</v>
      </c>
      <c r="H814" s="26" t="s">
        <v>11</v>
      </c>
      <c r="I814" s="26" t="s">
        <v>658</v>
      </c>
      <c r="J814" s="283">
        <v>2.5499999999999998</v>
      </c>
      <c r="K814" s="26" t="s">
        <v>18</v>
      </c>
      <c r="L814" s="55" t="s">
        <v>465</v>
      </c>
      <c r="M814" s="55"/>
      <c r="N814" s="26">
        <v>62</v>
      </c>
      <c r="O814" s="26" t="s">
        <v>1722</v>
      </c>
    </row>
    <row r="815" spans="1:15" ht="24.95" customHeight="1" x14ac:dyDescent="0.25">
      <c r="A815" s="26">
        <f t="shared" si="25"/>
        <v>814</v>
      </c>
      <c r="B815" s="46">
        <v>2051142359</v>
      </c>
      <c r="C815" s="285" t="str">
        <f t="shared" si="24"/>
        <v>Nguyễn Hoàng Ngọc Linh</v>
      </c>
      <c r="D815" s="280" t="s">
        <v>1393</v>
      </c>
      <c r="E815" s="281" t="s">
        <v>129</v>
      </c>
      <c r="F815" s="282" t="s">
        <v>329</v>
      </c>
      <c r="G815" s="26" t="s">
        <v>106</v>
      </c>
      <c r="H815" s="26" t="s">
        <v>11</v>
      </c>
      <c r="I815" s="26" t="s">
        <v>658</v>
      </c>
      <c r="J815" s="283">
        <v>2.79</v>
      </c>
      <c r="K815" s="26" t="s">
        <v>18</v>
      </c>
      <c r="L815" s="55" t="s">
        <v>465</v>
      </c>
      <c r="M815" s="55"/>
      <c r="N815" s="26">
        <v>62</v>
      </c>
      <c r="O815" s="26" t="s">
        <v>1722</v>
      </c>
    </row>
    <row r="816" spans="1:15" ht="24.95" customHeight="1" x14ac:dyDescent="0.25">
      <c r="A816" s="26">
        <f t="shared" si="25"/>
        <v>815</v>
      </c>
      <c r="B816" s="46">
        <v>2054036459</v>
      </c>
      <c r="C816" s="285" t="str">
        <f t="shared" si="24"/>
        <v>Trần Phương Ly</v>
      </c>
      <c r="D816" s="280" t="s">
        <v>581</v>
      </c>
      <c r="E816" s="281" t="s">
        <v>314</v>
      </c>
      <c r="F816" s="282" t="s">
        <v>687</v>
      </c>
      <c r="G816" s="26" t="s">
        <v>106</v>
      </c>
      <c r="H816" s="26" t="s">
        <v>11</v>
      </c>
      <c r="I816" s="26" t="s">
        <v>658</v>
      </c>
      <c r="J816" s="283">
        <v>2.2200000000000002</v>
      </c>
      <c r="K816" s="26" t="s">
        <v>13</v>
      </c>
      <c r="L816" s="55" t="s">
        <v>465</v>
      </c>
      <c r="M816" s="55"/>
      <c r="N816" s="26">
        <v>62</v>
      </c>
      <c r="O816" s="26" t="s">
        <v>1722</v>
      </c>
    </row>
    <row r="817" spans="1:15" ht="24.95" customHeight="1" x14ac:dyDescent="0.25">
      <c r="A817" s="26">
        <f t="shared" si="25"/>
        <v>816</v>
      </c>
      <c r="B817" s="46">
        <v>2054036538</v>
      </c>
      <c r="C817" s="285" t="str">
        <f t="shared" si="24"/>
        <v>Nguyễn Thị Phương Mai</v>
      </c>
      <c r="D817" s="280" t="s">
        <v>103</v>
      </c>
      <c r="E817" s="281" t="s">
        <v>358</v>
      </c>
      <c r="F817" s="282" t="s">
        <v>676</v>
      </c>
      <c r="G817" s="26" t="s">
        <v>106</v>
      </c>
      <c r="H817" s="26" t="s">
        <v>11</v>
      </c>
      <c r="I817" s="26" t="s">
        <v>658</v>
      </c>
      <c r="J817" s="283">
        <v>2.5499999999999998</v>
      </c>
      <c r="K817" s="26" t="s">
        <v>18</v>
      </c>
      <c r="L817" s="55" t="s">
        <v>465</v>
      </c>
      <c r="M817" s="55"/>
      <c r="N817" s="26">
        <v>62</v>
      </c>
      <c r="O817" s="26" t="s">
        <v>1722</v>
      </c>
    </row>
    <row r="818" spans="1:15" ht="24.95" customHeight="1" x14ac:dyDescent="0.25">
      <c r="A818" s="26">
        <f t="shared" si="25"/>
        <v>817</v>
      </c>
      <c r="B818" s="46">
        <v>2054036407</v>
      </c>
      <c r="C818" s="285" t="str">
        <f t="shared" si="24"/>
        <v>Phạm Thị Thanh Nga</v>
      </c>
      <c r="D818" s="280" t="s">
        <v>707</v>
      </c>
      <c r="E818" s="281" t="s">
        <v>665</v>
      </c>
      <c r="F818" s="282" t="s">
        <v>1394</v>
      </c>
      <c r="G818" s="26" t="s">
        <v>106</v>
      </c>
      <c r="H818" s="26" t="s">
        <v>11</v>
      </c>
      <c r="I818" s="26" t="s">
        <v>658</v>
      </c>
      <c r="J818" s="283">
        <v>2.5299999999999998</v>
      </c>
      <c r="K818" s="26" t="s">
        <v>18</v>
      </c>
      <c r="L818" s="55" t="s">
        <v>465</v>
      </c>
      <c r="M818" s="55"/>
      <c r="N818" s="26">
        <v>62</v>
      </c>
      <c r="O818" s="26" t="s">
        <v>1722</v>
      </c>
    </row>
    <row r="819" spans="1:15" ht="24.95" customHeight="1" x14ac:dyDescent="0.25">
      <c r="A819" s="26">
        <f t="shared" si="25"/>
        <v>818</v>
      </c>
      <c r="B819" s="46">
        <v>2054036502</v>
      </c>
      <c r="C819" s="285" t="str">
        <f t="shared" si="24"/>
        <v>Nguyễn Thị Ngân</v>
      </c>
      <c r="D819" s="280" t="s">
        <v>123</v>
      </c>
      <c r="E819" s="281" t="s">
        <v>382</v>
      </c>
      <c r="F819" s="282" t="s">
        <v>508</v>
      </c>
      <c r="G819" s="26" t="s">
        <v>106</v>
      </c>
      <c r="H819" s="26" t="s">
        <v>11</v>
      </c>
      <c r="I819" s="26" t="s">
        <v>658</v>
      </c>
      <c r="J819" s="283">
        <v>2.56</v>
      </c>
      <c r="K819" s="26" t="s">
        <v>18</v>
      </c>
      <c r="L819" s="55" t="s">
        <v>465</v>
      </c>
      <c r="M819" s="55"/>
      <c r="N819" s="26">
        <v>62</v>
      </c>
      <c r="O819" s="26" t="s">
        <v>1722</v>
      </c>
    </row>
    <row r="820" spans="1:15" ht="24.95" customHeight="1" x14ac:dyDescent="0.25">
      <c r="A820" s="26">
        <f t="shared" si="25"/>
        <v>819</v>
      </c>
      <c r="B820" s="46">
        <v>2054036576</v>
      </c>
      <c r="C820" s="285" t="str">
        <f t="shared" si="24"/>
        <v>Trần Thị Bích Ngọc</v>
      </c>
      <c r="D820" s="280" t="s">
        <v>138</v>
      </c>
      <c r="E820" s="281" t="s">
        <v>39</v>
      </c>
      <c r="F820" s="282" t="s">
        <v>746</v>
      </c>
      <c r="G820" s="26" t="s">
        <v>106</v>
      </c>
      <c r="H820" s="26" t="s">
        <v>11</v>
      </c>
      <c r="I820" s="26" t="s">
        <v>658</v>
      </c>
      <c r="J820" s="283">
        <v>2.2000000000000002</v>
      </c>
      <c r="K820" s="26" t="s">
        <v>13</v>
      </c>
      <c r="L820" s="55" t="s">
        <v>465</v>
      </c>
      <c r="M820" s="55"/>
      <c r="N820" s="26">
        <v>62</v>
      </c>
      <c r="O820" s="26" t="s">
        <v>1722</v>
      </c>
    </row>
    <row r="821" spans="1:15" ht="24.95" customHeight="1" x14ac:dyDescent="0.25">
      <c r="A821" s="26">
        <f t="shared" si="25"/>
        <v>820</v>
      </c>
      <c r="B821" s="46">
        <v>2054036446</v>
      </c>
      <c r="C821" s="285" t="str">
        <f t="shared" si="24"/>
        <v>Võ Trang Nhung</v>
      </c>
      <c r="D821" s="280" t="s">
        <v>1395</v>
      </c>
      <c r="E821" s="281" t="s">
        <v>134</v>
      </c>
      <c r="F821" s="282" t="s">
        <v>1396</v>
      </c>
      <c r="G821" s="26" t="s">
        <v>106</v>
      </c>
      <c r="H821" s="26" t="s">
        <v>11</v>
      </c>
      <c r="I821" s="26" t="s">
        <v>658</v>
      </c>
      <c r="J821" s="283">
        <v>2.8</v>
      </c>
      <c r="K821" s="26" t="s">
        <v>18</v>
      </c>
      <c r="L821" s="55" t="s">
        <v>465</v>
      </c>
      <c r="M821" s="55"/>
      <c r="N821" s="26">
        <v>62</v>
      </c>
      <c r="O821" s="26" t="s">
        <v>1722</v>
      </c>
    </row>
    <row r="822" spans="1:15" ht="24.95" customHeight="1" x14ac:dyDescent="0.25">
      <c r="A822" s="26">
        <f t="shared" si="25"/>
        <v>821</v>
      </c>
      <c r="B822" s="46">
        <v>2054036605</v>
      </c>
      <c r="C822" s="285" t="str">
        <f t="shared" si="24"/>
        <v>Chu Thị Hồng Thu</v>
      </c>
      <c r="D822" s="280" t="s">
        <v>1025</v>
      </c>
      <c r="E822" s="281" t="s">
        <v>705</v>
      </c>
      <c r="F822" s="282" t="s">
        <v>502</v>
      </c>
      <c r="G822" s="26" t="s">
        <v>106</v>
      </c>
      <c r="H822" s="26" t="s">
        <v>11</v>
      </c>
      <c r="I822" s="26" t="s">
        <v>658</v>
      </c>
      <c r="J822" s="283">
        <v>2.41</v>
      </c>
      <c r="K822" s="26" t="s">
        <v>784</v>
      </c>
      <c r="L822" s="55" t="s">
        <v>465</v>
      </c>
      <c r="M822" s="55"/>
      <c r="N822" s="26">
        <v>62</v>
      </c>
      <c r="O822" s="26" t="s">
        <v>1722</v>
      </c>
    </row>
    <row r="823" spans="1:15" ht="24.95" customHeight="1" x14ac:dyDescent="0.25">
      <c r="A823" s="26">
        <f t="shared" si="25"/>
        <v>822</v>
      </c>
      <c r="B823" s="46">
        <v>2054032389</v>
      </c>
      <c r="C823" s="285" t="str">
        <f t="shared" si="24"/>
        <v>Vũ Thị Thu Trang</v>
      </c>
      <c r="D823" s="280" t="s">
        <v>1035</v>
      </c>
      <c r="E823" s="281" t="s">
        <v>176</v>
      </c>
      <c r="F823" s="282" t="s">
        <v>1397</v>
      </c>
      <c r="G823" s="26" t="s">
        <v>106</v>
      </c>
      <c r="H823" s="26" t="s">
        <v>11</v>
      </c>
      <c r="I823" s="26" t="s">
        <v>658</v>
      </c>
      <c r="J823" s="283">
        <v>2.5499999999999998</v>
      </c>
      <c r="K823" s="26" t="s">
        <v>18</v>
      </c>
      <c r="L823" s="55" t="s">
        <v>465</v>
      </c>
      <c r="M823" s="55"/>
      <c r="N823" s="26">
        <v>62</v>
      </c>
      <c r="O823" s="26" t="s">
        <v>1722</v>
      </c>
    </row>
    <row r="824" spans="1:15" ht="24.95" customHeight="1" x14ac:dyDescent="0.25">
      <c r="A824" s="26">
        <f t="shared" si="25"/>
        <v>823</v>
      </c>
      <c r="B824" s="46">
        <v>2054036611</v>
      </c>
      <c r="C824" s="285" t="str">
        <f t="shared" si="24"/>
        <v>Đặng Thị Thùy An</v>
      </c>
      <c r="D824" s="280" t="s">
        <v>1398</v>
      </c>
      <c r="E824" s="281" t="s">
        <v>152</v>
      </c>
      <c r="F824" s="282" t="s">
        <v>388</v>
      </c>
      <c r="G824" s="26" t="s">
        <v>106</v>
      </c>
      <c r="H824" s="26" t="s">
        <v>11</v>
      </c>
      <c r="I824" s="26" t="s">
        <v>671</v>
      </c>
      <c r="J824" s="283">
        <v>3.06</v>
      </c>
      <c r="K824" s="26" t="s">
        <v>18</v>
      </c>
      <c r="L824" s="55" t="s">
        <v>465</v>
      </c>
      <c r="M824" s="55"/>
      <c r="N824" s="26">
        <v>62</v>
      </c>
      <c r="O824" s="26" t="s">
        <v>1722</v>
      </c>
    </row>
    <row r="825" spans="1:15" ht="24.95" customHeight="1" x14ac:dyDescent="0.25">
      <c r="A825" s="26">
        <f t="shared" si="25"/>
        <v>824</v>
      </c>
      <c r="B825" s="46">
        <v>2054036619</v>
      </c>
      <c r="C825" s="285" t="str">
        <f t="shared" si="24"/>
        <v>Nguyễn Phương Anh</v>
      </c>
      <c r="D825" s="280" t="s">
        <v>369</v>
      </c>
      <c r="E825" s="281" t="s">
        <v>20</v>
      </c>
      <c r="F825" s="282" t="s">
        <v>390</v>
      </c>
      <c r="G825" s="26" t="s">
        <v>106</v>
      </c>
      <c r="H825" s="26" t="s">
        <v>11</v>
      </c>
      <c r="I825" s="26" t="s">
        <v>671</v>
      </c>
      <c r="J825" s="283">
        <v>2.65</v>
      </c>
      <c r="K825" s="26" t="s">
        <v>18</v>
      </c>
      <c r="L825" s="55" t="s">
        <v>465</v>
      </c>
      <c r="M825" s="55"/>
      <c r="N825" s="26">
        <v>62</v>
      </c>
      <c r="O825" s="26" t="s">
        <v>1722</v>
      </c>
    </row>
    <row r="826" spans="1:15" ht="24.95" customHeight="1" x14ac:dyDescent="0.25">
      <c r="A826" s="26">
        <f t="shared" si="25"/>
        <v>825</v>
      </c>
      <c r="B826" s="46">
        <v>2054036401</v>
      </c>
      <c r="C826" s="285" t="str">
        <f t="shared" si="24"/>
        <v>Phùng Thị Lan Anh</v>
      </c>
      <c r="D826" s="280" t="s">
        <v>1399</v>
      </c>
      <c r="E826" s="281" t="s">
        <v>20</v>
      </c>
      <c r="F826" s="282" t="s">
        <v>629</v>
      </c>
      <c r="G826" s="26" t="s">
        <v>106</v>
      </c>
      <c r="H826" s="26" t="s">
        <v>11</v>
      </c>
      <c r="I826" s="26" t="s">
        <v>671</v>
      </c>
      <c r="J826" s="283">
        <v>2.58</v>
      </c>
      <c r="K826" s="26" t="s">
        <v>18</v>
      </c>
      <c r="L826" s="55" t="s">
        <v>465</v>
      </c>
      <c r="M826" s="55"/>
      <c r="N826" s="26">
        <v>62</v>
      </c>
      <c r="O826" s="26" t="s">
        <v>1722</v>
      </c>
    </row>
    <row r="827" spans="1:15" ht="24.95" customHeight="1" x14ac:dyDescent="0.25">
      <c r="A827" s="26">
        <f t="shared" si="25"/>
        <v>826</v>
      </c>
      <c r="B827" s="46">
        <v>2054036345</v>
      </c>
      <c r="C827" s="285" t="str">
        <f t="shared" si="24"/>
        <v>Đỗ Thị Kim Chi</v>
      </c>
      <c r="D827" s="280" t="s">
        <v>1400</v>
      </c>
      <c r="E827" s="281" t="s">
        <v>349</v>
      </c>
      <c r="F827" s="282" t="s">
        <v>743</v>
      </c>
      <c r="G827" s="26" t="s">
        <v>106</v>
      </c>
      <c r="H827" s="26" t="s">
        <v>11</v>
      </c>
      <c r="I827" s="26" t="s">
        <v>671</v>
      </c>
      <c r="J827" s="283">
        <v>2.35</v>
      </c>
      <c r="K827" s="26" t="s">
        <v>784</v>
      </c>
      <c r="L827" s="55" t="s">
        <v>465</v>
      </c>
      <c r="M827" s="55"/>
      <c r="N827" s="26">
        <v>62</v>
      </c>
      <c r="O827" s="26" t="s">
        <v>1722</v>
      </c>
    </row>
    <row r="828" spans="1:15" ht="24.95" customHeight="1" x14ac:dyDescent="0.25">
      <c r="A828" s="26">
        <f t="shared" si="25"/>
        <v>827</v>
      </c>
      <c r="B828" s="46">
        <v>2054036378</v>
      </c>
      <c r="C828" s="285" t="str">
        <f t="shared" si="24"/>
        <v>Lê Thị Linh Chi</v>
      </c>
      <c r="D828" s="280" t="s">
        <v>1401</v>
      </c>
      <c r="E828" s="281" t="s">
        <v>349</v>
      </c>
      <c r="F828" s="282" t="s">
        <v>293</v>
      </c>
      <c r="G828" s="26" t="s">
        <v>106</v>
      </c>
      <c r="H828" s="26" t="s">
        <v>11</v>
      </c>
      <c r="I828" s="26" t="s">
        <v>671</v>
      </c>
      <c r="J828" s="283">
        <v>2.2000000000000002</v>
      </c>
      <c r="K828" s="26" t="s">
        <v>13</v>
      </c>
      <c r="L828" s="55" t="s">
        <v>465</v>
      </c>
      <c r="M828" s="55"/>
      <c r="N828" s="26">
        <v>62</v>
      </c>
      <c r="O828" s="26" t="s">
        <v>1722</v>
      </c>
    </row>
    <row r="829" spans="1:15" ht="24.95" customHeight="1" x14ac:dyDescent="0.25">
      <c r="A829" s="26">
        <f t="shared" si="25"/>
        <v>828</v>
      </c>
      <c r="B829" s="46">
        <v>2054036299</v>
      </c>
      <c r="C829" s="285" t="str">
        <f t="shared" si="24"/>
        <v>Đặng Thái Hà</v>
      </c>
      <c r="D829" s="280" t="s">
        <v>1402</v>
      </c>
      <c r="E829" s="281" t="s">
        <v>411</v>
      </c>
      <c r="F829" s="282" t="s">
        <v>573</v>
      </c>
      <c r="G829" s="26" t="s">
        <v>106</v>
      </c>
      <c r="H829" s="26" t="s">
        <v>11</v>
      </c>
      <c r="I829" s="26" t="s">
        <v>671</v>
      </c>
      <c r="J829" s="283">
        <v>2.67</v>
      </c>
      <c r="K829" s="26" t="s">
        <v>18</v>
      </c>
      <c r="L829" s="55" t="s">
        <v>465</v>
      </c>
      <c r="M829" s="55"/>
      <c r="N829" s="26">
        <v>62</v>
      </c>
      <c r="O829" s="26" t="s">
        <v>1722</v>
      </c>
    </row>
    <row r="830" spans="1:15" ht="24.95" customHeight="1" x14ac:dyDescent="0.25">
      <c r="A830" s="26">
        <f t="shared" si="25"/>
        <v>829</v>
      </c>
      <c r="B830" s="46">
        <v>2054036351</v>
      </c>
      <c r="C830" s="285" t="str">
        <f t="shared" si="24"/>
        <v>Lê Minh Hằng</v>
      </c>
      <c r="D830" s="280" t="s">
        <v>255</v>
      </c>
      <c r="E830" s="281" t="s">
        <v>181</v>
      </c>
      <c r="F830" s="282" t="s">
        <v>555</v>
      </c>
      <c r="G830" s="26" t="s">
        <v>106</v>
      </c>
      <c r="H830" s="26" t="s">
        <v>11</v>
      </c>
      <c r="I830" s="26" t="s">
        <v>671</v>
      </c>
      <c r="J830" s="283">
        <v>2.59</v>
      </c>
      <c r="K830" s="26" t="s">
        <v>18</v>
      </c>
      <c r="L830" s="55" t="s">
        <v>465</v>
      </c>
      <c r="M830" s="55"/>
      <c r="N830" s="26">
        <v>62</v>
      </c>
      <c r="O830" s="26" t="s">
        <v>1722</v>
      </c>
    </row>
    <row r="831" spans="1:15" ht="24.95" customHeight="1" x14ac:dyDescent="0.25">
      <c r="A831" s="26">
        <f t="shared" si="25"/>
        <v>830</v>
      </c>
      <c r="B831" s="46">
        <v>2054036444</v>
      </c>
      <c r="C831" s="285" t="str">
        <f t="shared" si="24"/>
        <v>Nguyễn Thị Hạnh</v>
      </c>
      <c r="D831" s="280" t="s">
        <v>123</v>
      </c>
      <c r="E831" s="281" t="s">
        <v>485</v>
      </c>
      <c r="F831" s="282" t="s">
        <v>1403</v>
      </c>
      <c r="G831" s="26" t="s">
        <v>106</v>
      </c>
      <c r="H831" s="26" t="s">
        <v>11</v>
      </c>
      <c r="I831" s="26" t="s">
        <v>671</v>
      </c>
      <c r="J831" s="283">
        <v>2.7</v>
      </c>
      <c r="K831" s="26" t="s">
        <v>18</v>
      </c>
      <c r="L831" s="55" t="s">
        <v>465</v>
      </c>
      <c r="M831" s="55"/>
      <c r="N831" s="26">
        <v>62</v>
      </c>
      <c r="O831" s="26" t="s">
        <v>1722</v>
      </c>
    </row>
    <row r="832" spans="1:15" ht="24.95" customHeight="1" x14ac:dyDescent="0.25">
      <c r="A832" s="26">
        <f t="shared" si="25"/>
        <v>831</v>
      </c>
      <c r="B832" s="46">
        <v>2054036385</v>
      </c>
      <c r="C832" s="285" t="str">
        <f t="shared" si="24"/>
        <v>Trần Thu Hoài</v>
      </c>
      <c r="D832" s="280" t="s">
        <v>516</v>
      </c>
      <c r="E832" s="281" t="s">
        <v>431</v>
      </c>
      <c r="F832" s="282" t="s">
        <v>692</v>
      </c>
      <c r="G832" s="26" t="s">
        <v>106</v>
      </c>
      <c r="H832" s="26" t="s">
        <v>11</v>
      </c>
      <c r="I832" s="26" t="s">
        <v>671</v>
      </c>
      <c r="J832" s="283">
        <v>2.35</v>
      </c>
      <c r="K832" s="26" t="s">
        <v>784</v>
      </c>
      <c r="L832" s="55" t="s">
        <v>465</v>
      </c>
      <c r="M832" s="55"/>
      <c r="N832" s="26">
        <v>62</v>
      </c>
      <c r="O832" s="26" t="s">
        <v>1722</v>
      </c>
    </row>
    <row r="833" spans="1:15" ht="24.95" customHeight="1" x14ac:dyDescent="0.25">
      <c r="A833" s="26">
        <f t="shared" si="25"/>
        <v>832</v>
      </c>
      <c r="B833" s="46">
        <v>2054036395</v>
      </c>
      <c r="C833" s="285" t="str">
        <f t="shared" si="24"/>
        <v>Trần Thị Hồng</v>
      </c>
      <c r="D833" s="280" t="s">
        <v>342</v>
      </c>
      <c r="E833" s="281" t="s">
        <v>298</v>
      </c>
      <c r="F833" s="282" t="s">
        <v>247</v>
      </c>
      <c r="G833" s="26" t="s">
        <v>106</v>
      </c>
      <c r="H833" s="26" t="s">
        <v>11</v>
      </c>
      <c r="I833" s="26" t="s">
        <v>671</v>
      </c>
      <c r="J833" s="283">
        <v>2.95</v>
      </c>
      <c r="K833" s="26" t="s">
        <v>18</v>
      </c>
      <c r="L833" s="55" t="s">
        <v>465</v>
      </c>
      <c r="M833" s="55"/>
      <c r="N833" s="26">
        <v>62</v>
      </c>
      <c r="O833" s="26" t="s">
        <v>1722</v>
      </c>
    </row>
    <row r="834" spans="1:15" ht="24.95" customHeight="1" x14ac:dyDescent="0.25">
      <c r="A834" s="26">
        <f t="shared" si="25"/>
        <v>833</v>
      </c>
      <c r="B834" s="46">
        <v>2054036571</v>
      </c>
      <c r="C834" s="285" t="str">
        <f t="shared" si="24"/>
        <v>Trịnh Thanh Huyền</v>
      </c>
      <c r="D834" s="280" t="s">
        <v>1404</v>
      </c>
      <c r="E834" s="281" t="s">
        <v>336</v>
      </c>
      <c r="F834" s="282" t="s">
        <v>1405</v>
      </c>
      <c r="G834" s="26" t="s">
        <v>106</v>
      </c>
      <c r="H834" s="26" t="s">
        <v>11</v>
      </c>
      <c r="I834" s="26" t="s">
        <v>671</v>
      </c>
      <c r="J834" s="283">
        <v>2.4300000000000002</v>
      </c>
      <c r="K834" s="26" t="s">
        <v>784</v>
      </c>
      <c r="L834" s="55" t="s">
        <v>465</v>
      </c>
      <c r="M834" s="55"/>
      <c r="N834" s="26">
        <v>62</v>
      </c>
      <c r="O834" s="26" t="s">
        <v>1722</v>
      </c>
    </row>
    <row r="835" spans="1:15" ht="24.95" customHeight="1" x14ac:dyDescent="0.25">
      <c r="A835" s="26">
        <f t="shared" si="25"/>
        <v>834</v>
      </c>
      <c r="B835" s="46">
        <v>2054036397</v>
      </c>
      <c r="C835" s="285" t="str">
        <f t="shared" ref="C835:C898" si="26">D835&amp;" "&amp;E835</f>
        <v>Nguyễn Quỳnh Lâm</v>
      </c>
      <c r="D835" s="280" t="s">
        <v>533</v>
      </c>
      <c r="E835" s="281" t="s">
        <v>274</v>
      </c>
      <c r="F835" s="282" t="s">
        <v>654</v>
      </c>
      <c r="G835" s="26" t="s">
        <v>106</v>
      </c>
      <c r="H835" s="26" t="s">
        <v>11</v>
      </c>
      <c r="I835" s="26" t="s">
        <v>671</v>
      </c>
      <c r="J835" s="283">
        <v>2.48</v>
      </c>
      <c r="K835" s="26" t="s">
        <v>784</v>
      </c>
      <c r="L835" s="55" t="s">
        <v>465</v>
      </c>
      <c r="M835" s="55"/>
      <c r="N835" s="26">
        <v>62</v>
      </c>
      <c r="O835" s="26" t="s">
        <v>1722</v>
      </c>
    </row>
    <row r="836" spans="1:15" ht="24.95" customHeight="1" x14ac:dyDescent="0.25">
      <c r="A836" s="26">
        <f t="shared" ref="A836:A899" si="27">+A835+1</f>
        <v>835</v>
      </c>
      <c r="B836" s="46">
        <v>2054036493</v>
      </c>
      <c r="C836" s="285" t="str">
        <f t="shared" si="26"/>
        <v>Đặng Mai Linh</v>
      </c>
      <c r="D836" s="280" t="s">
        <v>1406</v>
      </c>
      <c r="E836" s="281" t="s">
        <v>129</v>
      </c>
      <c r="F836" s="282" t="s">
        <v>569</v>
      </c>
      <c r="G836" s="26" t="s">
        <v>106</v>
      </c>
      <c r="H836" s="26" t="s">
        <v>11</v>
      </c>
      <c r="I836" s="26" t="s">
        <v>671</v>
      </c>
      <c r="J836" s="283">
        <v>2.85</v>
      </c>
      <c r="K836" s="26" t="s">
        <v>18</v>
      </c>
      <c r="L836" s="55" t="s">
        <v>465</v>
      </c>
      <c r="M836" s="55"/>
      <c r="N836" s="26">
        <v>62</v>
      </c>
      <c r="O836" s="26" t="s">
        <v>1722</v>
      </c>
    </row>
    <row r="837" spans="1:15" ht="24.95" customHeight="1" x14ac:dyDescent="0.25">
      <c r="A837" s="26">
        <f t="shared" si="27"/>
        <v>836</v>
      </c>
      <c r="B837" s="46">
        <v>2054036537</v>
      </c>
      <c r="C837" s="285" t="str">
        <f t="shared" si="26"/>
        <v>Nguyễn Thùy Linh</v>
      </c>
      <c r="D837" s="280" t="s">
        <v>585</v>
      </c>
      <c r="E837" s="281" t="s">
        <v>129</v>
      </c>
      <c r="F837" s="282" t="s">
        <v>226</v>
      </c>
      <c r="G837" s="26" t="s">
        <v>106</v>
      </c>
      <c r="H837" s="26" t="s">
        <v>11</v>
      </c>
      <c r="I837" s="26" t="s">
        <v>671</v>
      </c>
      <c r="J837" s="283">
        <v>2.39</v>
      </c>
      <c r="K837" s="26" t="s">
        <v>784</v>
      </c>
      <c r="L837" s="55" t="s">
        <v>465</v>
      </c>
      <c r="M837" s="55"/>
      <c r="N837" s="26">
        <v>62</v>
      </c>
      <c r="O837" s="26" t="s">
        <v>1722</v>
      </c>
    </row>
    <row r="838" spans="1:15" ht="24.95" customHeight="1" x14ac:dyDescent="0.25">
      <c r="A838" s="26">
        <f t="shared" si="27"/>
        <v>837</v>
      </c>
      <c r="B838" s="46">
        <v>2054036283</v>
      </c>
      <c r="C838" s="285" t="str">
        <f t="shared" si="26"/>
        <v>Cấn Thị Kim Nhung</v>
      </c>
      <c r="D838" s="280" t="s">
        <v>1407</v>
      </c>
      <c r="E838" s="281" t="s">
        <v>134</v>
      </c>
      <c r="F838" s="282" t="s">
        <v>761</v>
      </c>
      <c r="G838" s="26" t="s">
        <v>106</v>
      </c>
      <c r="H838" s="26" t="s">
        <v>11</v>
      </c>
      <c r="I838" s="26" t="s">
        <v>671</v>
      </c>
      <c r="J838" s="283">
        <v>3.17</v>
      </c>
      <c r="K838" s="26" t="s">
        <v>18</v>
      </c>
      <c r="L838" s="55" t="s">
        <v>465</v>
      </c>
      <c r="M838" s="55"/>
      <c r="N838" s="26">
        <v>62</v>
      </c>
      <c r="O838" s="26" t="s">
        <v>1722</v>
      </c>
    </row>
    <row r="839" spans="1:15" ht="24.95" customHeight="1" x14ac:dyDescent="0.25">
      <c r="A839" s="26">
        <f t="shared" si="27"/>
        <v>838</v>
      </c>
      <c r="B839" s="46">
        <v>2054036462</v>
      </c>
      <c r="C839" s="285" t="str">
        <f t="shared" si="26"/>
        <v>Trần Thị Thu Phương</v>
      </c>
      <c r="D839" s="280" t="s">
        <v>657</v>
      </c>
      <c r="E839" s="281" t="s">
        <v>137</v>
      </c>
      <c r="F839" s="282" t="s">
        <v>1408</v>
      </c>
      <c r="G839" s="26" t="s">
        <v>106</v>
      </c>
      <c r="H839" s="26" t="s">
        <v>11</v>
      </c>
      <c r="I839" s="26" t="s">
        <v>671</v>
      </c>
      <c r="J839" s="283">
        <v>2.58</v>
      </c>
      <c r="K839" s="26" t="s">
        <v>18</v>
      </c>
      <c r="L839" s="55" t="s">
        <v>465</v>
      </c>
      <c r="M839" s="55"/>
      <c r="N839" s="26">
        <v>62</v>
      </c>
      <c r="O839" s="26" t="s">
        <v>1722</v>
      </c>
    </row>
    <row r="840" spans="1:15" ht="24.95" customHeight="1" x14ac:dyDescent="0.25">
      <c r="A840" s="26">
        <f t="shared" si="27"/>
        <v>839</v>
      </c>
      <c r="B840" s="46">
        <v>2054036310</v>
      </c>
      <c r="C840" s="285" t="str">
        <f t="shared" si="26"/>
        <v>Ngô Thị Nhật Quỳnh</v>
      </c>
      <c r="D840" s="280" t="s">
        <v>1409</v>
      </c>
      <c r="E840" s="281" t="s">
        <v>164</v>
      </c>
      <c r="F840" s="282" t="s">
        <v>217</v>
      </c>
      <c r="G840" s="26" t="s">
        <v>106</v>
      </c>
      <c r="H840" s="26" t="s">
        <v>11</v>
      </c>
      <c r="I840" s="26" t="s">
        <v>671</v>
      </c>
      <c r="J840" s="283">
        <v>2.58</v>
      </c>
      <c r="K840" s="26" t="s">
        <v>18</v>
      </c>
      <c r="L840" s="55" t="s">
        <v>465</v>
      </c>
      <c r="M840" s="55"/>
      <c r="N840" s="26">
        <v>62</v>
      </c>
      <c r="O840" s="26" t="s">
        <v>1722</v>
      </c>
    </row>
    <row r="841" spans="1:15" ht="24.95" customHeight="1" x14ac:dyDescent="0.25">
      <c r="A841" s="26">
        <f t="shared" si="27"/>
        <v>840</v>
      </c>
      <c r="B841" s="46">
        <v>2054036615</v>
      </c>
      <c r="C841" s="285" t="str">
        <f t="shared" si="26"/>
        <v>Phạm Thị Như Quỳnh</v>
      </c>
      <c r="D841" s="280" t="s">
        <v>1410</v>
      </c>
      <c r="E841" s="281" t="s">
        <v>164</v>
      </c>
      <c r="F841" s="282" t="s">
        <v>278</v>
      </c>
      <c r="G841" s="26" t="s">
        <v>106</v>
      </c>
      <c r="H841" s="26" t="s">
        <v>11</v>
      </c>
      <c r="I841" s="26" t="s">
        <v>671</v>
      </c>
      <c r="J841" s="283">
        <v>2.66</v>
      </c>
      <c r="K841" s="26" t="s">
        <v>18</v>
      </c>
      <c r="L841" s="55" t="s">
        <v>465</v>
      </c>
      <c r="M841" s="55"/>
      <c r="N841" s="26">
        <v>62</v>
      </c>
      <c r="O841" s="26" t="s">
        <v>1722</v>
      </c>
    </row>
    <row r="842" spans="1:15" ht="24.95" customHeight="1" x14ac:dyDescent="0.25">
      <c r="A842" s="26">
        <f t="shared" si="27"/>
        <v>841</v>
      </c>
      <c r="B842" s="46">
        <v>2054036528</v>
      </c>
      <c r="C842" s="285" t="str">
        <f t="shared" si="26"/>
        <v>Vũ Thị Kim Thanh</v>
      </c>
      <c r="D842" s="280" t="s">
        <v>773</v>
      </c>
      <c r="E842" s="281" t="s">
        <v>280</v>
      </c>
      <c r="F842" s="282" t="s">
        <v>282</v>
      </c>
      <c r="G842" s="26" t="s">
        <v>106</v>
      </c>
      <c r="H842" s="26" t="s">
        <v>11</v>
      </c>
      <c r="I842" s="26" t="s">
        <v>671</v>
      </c>
      <c r="J842" s="283">
        <v>2.5099999999999998</v>
      </c>
      <c r="K842" s="26" t="s">
        <v>18</v>
      </c>
      <c r="L842" s="55" t="s">
        <v>465</v>
      </c>
      <c r="M842" s="55"/>
      <c r="N842" s="26">
        <v>62</v>
      </c>
      <c r="O842" s="26" t="s">
        <v>1722</v>
      </c>
    </row>
    <row r="843" spans="1:15" ht="24.95" customHeight="1" x14ac:dyDescent="0.25">
      <c r="A843" s="26">
        <f t="shared" si="27"/>
        <v>842</v>
      </c>
      <c r="B843" s="46">
        <v>2054036547</v>
      </c>
      <c r="C843" s="285" t="str">
        <f t="shared" si="26"/>
        <v>Vũ Thành Đạt</v>
      </c>
      <c r="D843" s="280" t="s">
        <v>1411</v>
      </c>
      <c r="E843" s="281" t="s">
        <v>81</v>
      </c>
      <c r="F843" s="282" t="s">
        <v>646</v>
      </c>
      <c r="G843" s="26" t="s">
        <v>10</v>
      </c>
      <c r="H843" s="26" t="s">
        <v>11</v>
      </c>
      <c r="I843" s="26" t="s">
        <v>682</v>
      </c>
      <c r="J843" s="283">
        <v>2.17</v>
      </c>
      <c r="K843" s="26" t="s">
        <v>13</v>
      </c>
      <c r="L843" s="55" t="s">
        <v>465</v>
      </c>
      <c r="M843" s="55"/>
      <c r="N843" s="26">
        <v>62</v>
      </c>
      <c r="O843" s="26" t="s">
        <v>1722</v>
      </c>
    </row>
    <row r="844" spans="1:15" ht="24.95" customHeight="1" x14ac:dyDescent="0.25">
      <c r="A844" s="26">
        <f t="shared" si="27"/>
        <v>843</v>
      </c>
      <c r="B844" s="46">
        <v>2054036387</v>
      </c>
      <c r="C844" s="285" t="str">
        <f t="shared" si="26"/>
        <v>Nghiêm Thu Hương</v>
      </c>
      <c r="D844" s="280" t="s">
        <v>1412</v>
      </c>
      <c r="E844" s="281" t="s">
        <v>538</v>
      </c>
      <c r="F844" s="282" t="s">
        <v>361</v>
      </c>
      <c r="G844" s="26" t="s">
        <v>106</v>
      </c>
      <c r="H844" s="26" t="s">
        <v>11</v>
      </c>
      <c r="I844" s="26" t="s">
        <v>682</v>
      </c>
      <c r="J844" s="283">
        <v>2.2599999999999998</v>
      </c>
      <c r="K844" s="26" t="s">
        <v>13</v>
      </c>
      <c r="L844" s="55" t="s">
        <v>465</v>
      </c>
      <c r="M844" s="55"/>
      <c r="N844" s="26">
        <v>62</v>
      </c>
      <c r="O844" s="26" t="s">
        <v>1722</v>
      </c>
    </row>
    <row r="845" spans="1:15" ht="24.95" customHeight="1" x14ac:dyDescent="0.25">
      <c r="A845" s="26">
        <f t="shared" si="27"/>
        <v>844</v>
      </c>
      <c r="B845" s="46">
        <v>2054036536</v>
      </c>
      <c r="C845" s="285" t="str">
        <f t="shared" si="26"/>
        <v>Nguyễn Diệu Linh</v>
      </c>
      <c r="D845" s="280" t="s">
        <v>583</v>
      </c>
      <c r="E845" s="281" t="s">
        <v>129</v>
      </c>
      <c r="F845" s="282" t="s">
        <v>505</v>
      </c>
      <c r="G845" s="26" t="s">
        <v>106</v>
      </c>
      <c r="H845" s="26" t="s">
        <v>11</v>
      </c>
      <c r="I845" s="26" t="s">
        <v>682</v>
      </c>
      <c r="J845" s="283">
        <v>2.31</v>
      </c>
      <c r="K845" s="26" t="s">
        <v>784</v>
      </c>
      <c r="L845" s="55" t="s">
        <v>465</v>
      </c>
      <c r="M845" s="55"/>
      <c r="N845" s="26">
        <v>62</v>
      </c>
      <c r="O845" s="26" t="s">
        <v>1722</v>
      </c>
    </row>
    <row r="846" spans="1:15" ht="24.95" customHeight="1" x14ac:dyDescent="0.25">
      <c r="A846" s="26">
        <f t="shared" si="27"/>
        <v>845</v>
      </c>
      <c r="B846" s="46">
        <v>2054036475</v>
      </c>
      <c r="C846" s="285" t="str">
        <f t="shared" si="26"/>
        <v>Lê Thị Thu Phương</v>
      </c>
      <c r="D846" s="280" t="s">
        <v>202</v>
      </c>
      <c r="E846" s="281" t="s">
        <v>137</v>
      </c>
      <c r="F846" s="282" t="s">
        <v>728</v>
      </c>
      <c r="G846" s="26" t="s">
        <v>106</v>
      </c>
      <c r="H846" s="26" t="s">
        <v>11</v>
      </c>
      <c r="I846" s="26" t="s">
        <v>682</v>
      </c>
      <c r="J846" s="283">
        <v>2.2200000000000002</v>
      </c>
      <c r="K846" s="26" t="s">
        <v>13</v>
      </c>
      <c r="L846" s="55" t="s">
        <v>465</v>
      </c>
      <c r="M846" s="55"/>
      <c r="N846" s="26">
        <v>62</v>
      </c>
      <c r="O846" s="26" t="s">
        <v>1722</v>
      </c>
    </row>
    <row r="847" spans="1:15" ht="24.95" customHeight="1" x14ac:dyDescent="0.25">
      <c r="A847" s="26">
        <f t="shared" si="27"/>
        <v>846</v>
      </c>
      <c r="B847" s="46">
        <v>2054036477</v>
      </c>
      <c r="C847" s="285" t="str">
        <f t="shared" si="26"/>
        <v>Khương Thị Phương Thảo</v>
      </c>
      <c r="D847" s="280" t="s">
        <v>1413</v>
      </c>
      <c r="E847" s="281" t="s">
        <v>304</v>
      </c>
      <c r="F847" s="282" t="s">
        <v>580</v>
      </c>
      <c r="G847" s="26" t="s">
        <v>106</v>
      </c>
      <c r="H847" s="26" t="s">
        <v>11</v>
      </c>
      <c r="I847" s="26" t="s">
        <v>682</v>
      </c>
      <c r="J847" s="283">
        <v>2.5</v>
      </c>
      <c r="K847" s="26" t="s">
        <v>18</v>
      </c>
      <c r="L847" s="55" t="s">
        <v>465</v>
      </c>
      <c r="M847" s="55"/>
      <c r="N847" s="26">
        <v>62</v>
      </c>
      <c r="O847" s="26" t="s">
        <v>1722</v>
      </c>
    </row>
    <row r="848" spans="1:15" ht="24.95" customHeight="1" x14ac:dyDescent="0.25">
      <c r="A848" s="26">
        <f t="shared" si="27"/>
        <v>847</v>
      </c>
      <c r="B848" s="46">
        <v>2054036552</v>
      </c>
      <c r="C848" s="285" t="str">
        <f t="shared" si="26"/>
        <v>Trần Thị Thu Thủy</v>
      </c>
      <c r="D848" s="280" t="s">
        <v>657</v>
      </c>
      <c r="E848" s="281" t="s">
        <v>556</v>
      </c>
      <c r="F848" s="282" t="s">
        <v>753</v>
      </c>
      <c r="G848" s="26" t="s">
        <v>106</v>
      </c>
      <c r="H848" s="26" t="s">
        <v>11</v>
      </c>
      <c r="I848" s="26" t="s">
        <v>682</v>
      </c>
      <c r="J848" s="283">
        <v>2.1800000000000002</v>
      </c>
      <c r="K848" s="26" t="s">
        <v>13</v>
      </c>
      <c r="L848" s="55" t="s">
        <v>465</v>
      </c>
      <c r="M848" s="55"/>
      <c r="N848" s="26">
        <v>62</v>
      </c>
      <c r="O848" s="26" t="s">
        <v>1722</v>
      </c>
    </row>
    <row r="849" spans="1:15" ht="24.95" customHeight="1" x14ac:dyDescent="0.25">
      <c r="A849" s="26">
        <f t="shared" si="27"/>
        <v>848</v>
      </c>
      <c r="B849" s="46">
        <v>2054036581</v>
      </c>
      <c r="C849" s="285" t="str">
        <f t="shared" si="26"/>
        <v>Bùi Thị Ánh Tuyết</v>
      </c>
      <c r="D849" s="280" t="s">
        <v>1414</v>
      </c>
      <c r="E849" s="281" t="s">
        <v>520</v>
      </c>
      <c r="F849" s="282" t="s">
        <v>1397</v>
      </c>
      <c r="G849" s="26" t="s">
        <v>106</v>
      </c>
      <c r="H849" s="26" t="s">
        <v>11</v>
      </c>
      <c r="I849" s="26" t="s">
        <v>682</v>
      </c>
      <c r="J849" s="283">
        <v>2.25</v>
      </c>
      <c r="K849" s="26" t="s">
        <v>13</v>
      </c>
      <c r="L849" s="55" t="s">
        <v>465</v>
      </c>
      <c r="M849" s="55"/>
      <c r="N849" s="26">
        <v>62</v>
      </c>
      <c r="O849" s="26" t="s">
        <v>1722</v>
      </c>
    </row>
    <row r="850" spans="1:15" ht="24.95" customHeight="1" x14ac:dyDescent="0.25">
      <c r="A850" s="26">
        <f t="shared" si="27"/>
        <v>849</v>
      </c>
      <c r="B850" s="46">
        <v>2054036443</v>
      </c>
      <c r="C850" s="285" t="str">
        <f t="shared" si="26"/>
        <v>Trần Thị Ngọc Anh</v>
      </c>
      <c r="D850" s="280" t="s">
        <v>593</v>
      </c>
      <c r="E850" s="281" t="s">
        <v>20</v>
      </c>
      <c r="F850" s="282" t="s">
        <v>294</v>
      </c>
      <c r="G850" s="26" t="s">
        <v>106</v>
      </c>
      <c r="H850" s="26" t="s">
        <v>11</v>
      </c>
      <c r="I850" s="26" t="s">
        <v>693</v>
      </c>
      <c r="J850" s="283">
        <v>2.16</v>
      </c>
      <c r="K850" s="26" t="s">
        <v>13</v>
      </c>
      <c r="L850" s="55" t="s">
        <v>465</v>
      </c>
      <c r="M850" s="55"/>
      <c r="N850" s="26">
        <v>62</v>
      </c>
      <c r="O850" s="26" t="s">
        <v>1722</v>
      </c>
    </row>
    <row r="851" spans="1:15" ht="24.95" customHeight="1" x14ac:dyDescent="0.25">
      <c r="A851" s="26">
        <f t="shared" si="27"/>
        <v>850</v>
      </c>
      <c r="B851" s="46">
        <v>2054036317</v>
      </c>
      <c r="C851" s="285" t="str">
        <f t="shared" si="26"/>
        <v>Phạm Thị Hương Giang</v>
      </c>
      <c r="D851" s="280" t="s">
        <v>1415</v>
      </c>
      <c r="E851" s="281" t="s">
        <v>331</v>
      </c>
      <c r="F851" s="282" t="s">
        <v>286</v>
      </c>
      <c r="G851" s="26" t="s">
        <v>106</v>
      </c>
      <c r="H851" s="26" t="s">
        <v>11</v>
      </c>
      <c r="I851" s="26" t="s">
        <v>693</v>
      </c>
      <c r="J851" s="283">
        <v>2.37</v>
      </c>
      <c r="K851" s="26" t="s">
        <v>784</v>
      </c>
      <c r="L851" s="55" t="s">
        <v>465</v>
      </c>
      <c r="M851" s="55"/>
      <c r="N851" s="26">
        <v>62</v>
      </c>
      <c r="O851" s="26" t="s">
        <v>1722</v>
      </c>
    </row>
    <row r="852" spans="1:15" ht="24.95" customHeight="1" x14ac:dyDescent="0.25">
      <c r="A852" s="26">
        <f t="shared" si="27"/>
        <v>851</v>
      </c>
      <c r="B852" s="46">
        <v>2054036338</v>
      </c>
      <c r="C852" s="285" t="str">
        <f t="shared" si="26"/>
        <v>Nguyễn Thị Mai</v>
      </c>
      <c r="D852" s="280" t="s">
        <v>123</v>
      </c>
      <c r="E852" s="281" t="s">
        <v>358</v>
      </c>
      <c r="F852" s="282" t="s">
        <v>555</v>
      </c>
      <c r="G852" s="26" t="s">
        <v>106</v>
      </c>
      <c r="H852" s="26" t="s">
        <v>11</v>
      </c>
      <c r="I852" s="26" t="s">
        <v>693</v>
      </c>
      <c r="J852" s="283">
        <v>2.13</v>
      </c>
      <c r="K852" s="26" t="s">
        <v>13</v>
      </c>
      <c r="L852" s="55" t="s">
        <v>465</v>
      </c>
      <c r="M852" s="55"/>
      <c r="N852" s="26">
        <v>62</v>
      </c>
      <c r="O852" s="26" t="s">
        <v>1722</v>
      </c>
    </row>
    <row r="853" spans="1:15" ht="24.95" customHeight="1" x14ac:dyDescent="0.25">
      <c r="A853" s="26">
        <f t="shared" si="27"/>
        <v>852</v>
      </c>
      <c r="B853" s="46">
        <v>2054036336</v>
      </c>
      <c r="C853" s="285" t="str">
        <f t="shared" si="26"/>
        <v>Tống Bảo Thành</v>
      </c>
      <c r="D853" s="280" t="s">
        <v>1416</v>
      </c>
      <c r="E853" s="281" t="s">
        <v>186</v>
      </c>
      <c r="F853" s="282" t="s">
        <v>662</v>
      </c>
      <c r="G853" s="26" t="s">
        <v>10</v>
      </c>
      <c r="H853" s="26" t="s">
        <v>11</v>
      </c>
      <c r="I853" s="26" t="s">
        <v>693</v>
      </c>
      <c r="J853" s="283">
        <v>2.08</v>
      </c>
      <c r="K853" s="26" t="s">
        <v>13</v>
      </c>
      <c r="L853" s="55" t="s">
        <v>465</v>
      </c>
      <c r="M853" s="55"/>
      <c r="N853" s="26">
        <v>62</v>
      </c>
      <c r="O853" s="26" t="s">
        <v>1722</v>
      </c>
    </row>
    <row r="854" spans="1:15" ht="24.95" customHeight="1" x14ac:dyDescent="0.25">
      <c r="A854" s="26">
        <f t="shared" si="27"/>
        <v>853</v>
      </c>
      <c r="B854" s="46">
        <v>2054036635</v>
      </c>
      <c r="C854" s="285" t="str">
        <f t="shared" si="26"/>
        <v>Phạm Thu Thủy</v>
      </c>
      <c r="D854" s="280" t="s">
        <v>270</v>
      </c>
      <c r="E854" s="281" t="s">
        <v>556</v>
      </c>
      <c r="F854" s="282" t="s">
        <v>540</v>
      </c>
      <c r="G854" s="26" t="s">
        <v>106</v>
      </c>
      <c r="H854" s="26" t="s">
        <v>11</v>
      </c>
      <c r="I854" s="26" t="s">
        <v>693</v>
      </c>
      <c r="J854" s="283">
        <v>2.5</v>
      </c>
      <c r="K854" s="26" t="s">
        <v>18</v>
      </c>
      <c r="L854" s="55" t="s">
        <v>465</v>
      </c>
      <c r="M854" s="55"/>
      <c r="N854" s="26">
        <v>62</v>
      </c>
      <c r="O854" s="26" t="s">
        <v>1722</v>
      </c>
    </row>
    <row r="855" spans="1:15" ht="24.95" customHeight="1" x14ac:dyDescent="0.25">
      <c r="A855" s="26">
        <f t="shared" si="27"/>
        <v>854</v>
      </c>
      <c r="B855" s="46">
        <v>2054036369</v>
      </c>
      <c r="C855" s="285" t="str">
        <f t="shared" si="26"/>
        <v>Lê Như Mạnh Trí</v>
      </c>
      <c r="D855" s="280" t="s">
        <v>1417</v>
      </c>
      <c r="E855" s="281" t="s">
        <v>230</v>
      </c>
      <c r="F855" s="282" t="s">
        <v>289</v>
      </c>
      <c r="G855" s="26" t="s">
        <v>10</v>
      </c>
      <c r="H855" s="26" t="s">
        <v>11</v>
      </c>
      <c r="I855" s="26" t="s">
        <v>693</v>
      </c>
      <c r="J855" s="283">
        <v>2.02</v>
      </c>
      <c r="K855" s="26" t="s">
        <v>13</v>
      </c>
      <c r="L855" s="55" t="s">
        <v>465</v>
      </c>
      <c r="M855" s="55"/>
      <c r="N855" s="26">
        <v>62</v>
      </c>
      <c r="O855" s="26" t="s">
        <v>1722</v>
      </c>
    </row>
    <row r="856" spans="1:15" ht="24.95" customHeight="1" x14ac:dyDescent="0.25">
      <c r="A856" s="26">
        <f t="shared" si="27"/>
        <v>855</v>
      </c>
      <c r="B856" s="46">
        <v>2054021825</v>
      </c>
      <c r="C856" s="285" t="str">
        <f t="shared" si="26"/>
        <v>Nguyễn Ngọc Quỳnh Anh</v>
      </c>
      <c r="D856" s="280" t="s">
        <v>1542</v>
      </c>
      <c r="E856" s="281" t="s">
        <v>20</v>
      </c>
      <c r="F856" s="282" t="s">
        <v>332</v>
      </c>
      <c r="G856" s="26" t="s">
        <v>106</v>
      </c>
      <c r="H856" s="26" t="s">
        <v>11</v>
      </c>
      <c r="I856" s="26" t="s">
        <v>711</v>
      </c>
      <c r="J856" s="283">
        <v>2.12</v>
      </c>
      <c r="K856" s="26" t="s">
        <v>13</v>
      </c>
      <c r="L856" s="55" t="s">
        <v>482</v>
      </c>
      <c r="M856" s="55" t="s">
        <v>712</v>
      </c>
      <c r="N856" s="26">
        <v>62</v>
      </c>
      <c r="O856" s="26" t="s">
        <v>1722</v>
      </c>
    </row>
    <row r="857" spans="1:15" ht="24.95" customHeight="1" x14ac:dyDescent="0.25">
      <c r="A857" s="26">
        <f t="shared" si="27"/>
        <v>856</v>
      </c>
      <c r="B857" s="46">
        <v>2054026151</v>
      </c>
      <c r="C857" s="285" t="str">
        <f t="shared" si="26"/>
        <v>Nguyễn Việt Hưng</v>
      </c>
      <c r="D857" s="280" t="s">
        <v>221</v>
      </c>
      <c r="E857" s="281" t="s">
        <v>28</v>
      </c>
      <c r="F857" s="282" t="s">
        <v>1543</v>
      </c>
      <c r="G857" s="26" t="s">
        <v>10</v>
      </c>
      <c r="H857" s="26" t="s">
        <v>11</v>
      </c>
      <c r="I857" s="26" t="s">
        <v>711</v>
      </c>
      <c r="J857" s="283">
        <v>2.52</v>
      </c>
      <c r="K857" s="26" t="s">
        <v>18</v>
      </c>
      <c r="L857" s="55" t="s">
        <v>482</v>
      </c>
      <c r="M857" s="55" t="s">
        <v>712</v>
      </c>
      <c r="N857" s="26">
        <v>62</v>
      </c>
      <c r="O857" s="26" t="s">
        <v>1722</v>
      </c>
    </row>
    <row r="858" spans="1:15" ht="24.95" customHeight="1" x14ac:dyDescent="0.25">
      <c r="A858" s="26">
        <f t="shared" si="27"/>
        <v>857</v>
      </c>
      <c r="B858" s="46">
        <v>2054026049</v>
      </c>
      <c r="C858" s="285" t="str">
        <f t="shared" si="26"/>
        <v>Nguyễn Thị Hường</v>
      </c>
      <c r="D858" s="280" t="s">
        <v>123</v>
      </c>
      <c r="E858" s="281" t="s">
        <v>621</v>
      </c>
      <c r="F858" s="282" t="s">
        <v>620</v>
      </c>
      <c r="G858" s="26" t="s">
        <v>106</v>
      </c>
      <c r="H858" s="26" t="s">
        <v>11</v>
      </c>
      <c r="I858" s="26" t="s">
        <v>711</v>
      </c>
      <c r="J858" s="283">
        <v>3.02</v>
      </c>
      <c r="K858" s="26" t="s">
        <v>18</v>
      </c>
      <c r="L858" s="55" t="s">
        <v>482</v>
      </c>
      <c r="M858" s="55" t="s">
        <v>712</v>
      </c>
      <c r="N858" s="26">
        <v>62</v>
      </c>
      <c r="O858" s="26" t="s">
        <v>1722</v>
      </c>
    </row>
    <row r="859" spans="1:15" ht="24.95" customHeight="1" x14ac:dyDescent="0.25">
      <c r="A859" s="26">
        <f t="shared" si="27"/>
        <v>858</v>
      </c>
      <c r="B859" s="46">
        <v>2054026056</v>
      </c>
      <c r="C859" s="285" t="str">
        <f t="shared" si="26"/>
        <v>Trần Văn Hiện</v>
      </c>
      <c r="D859" s="280" t="s">
        <v>397</v>
      </c>
      <c r="E859" s="281" t="s">
        <v>1544</v>
      </c>
      <c r="F859" s="282" t="s">
        <v>603</v>
      </c>
      <c r="G859" s="26" t="s">
        <v>10</v>
      </c>
      <c r="H859" s="26" t="s">
        <v>11</v>
      </c>
      <c r="I859" s="26" t="s">
        <v>717</v>
      </c>
      <c r="J859" s="283">
        <v>2.2200000000000002</v>
      </c>
      <c r="K859" s="26" t="s">
        <v>13</v>
      </c>
      <c r="L859" s="55" t="s">
        <v>482</v>
      </c>
      <c r="M859" s="55" t="s">
        <v>483</v>
      </c>
      <c r="N859" s="26">
        <v>62</v>
      </c>
      <c r="O859" s="26" t="s">
        <v>1722</v>
      </c>
    </row>
    <row r="860" spans="1:15" ht="24.95" customHeight="1" x14ac:dyDescent="0.25">
      <c r="A860" s="26">
        <f t="shared" si="27"/>
        <v>859</v>
      </c>
      <c r="B860" s="46">
        <v>2054026057</v>
      </c>
      <c r="C860" s="285" t="str">
        <f t="shared" si="26"/>
        <v>Hồ Thị Thùy Linh</v>
      </c>
      <c r="D860" s="280" t="s">
        <v>1545</v>
      </c>
      <c r="E860" s="281" t="s">
        <v>129</v>
      </c>
      <c r="F860" s="282" t="s">
        <v>622</v>
      </c>
      <c r="G860" s="26" t="s">
        <v>106</v>
      </c>
      <c r="H860" s="26" t="s">
        <v>11</v>
      </c>
      <c r="I860" s="26" t="s">
        <v>717</v>
      </c>
      <c r="J860" s="283">
        <v>3.02</v>
      </c>
      <c r="K860" s="26" t="s">
        <v>18</v>
      </c>
      <c r="L860" s="55" t="s">
        <v>482</v>
      </c>
      <c r="M860" s="55" t="s">
        <v>483</v>
      </c>
      <c r="N860" s="26">
        <v>62</v>
      </c>
      <c r="O860" s="26" t="s">
        <v>1722</v>
      </c>
    </row>
    <row r="861" spans="1:15" ht="24.95" customHeight="1" x14ac:dyDescent="0.25">
      <c r="A861" s="26">
        <f t="shared" si="27"/>
        <v>860</v>
      </c>
      <c r="B861" s="46">
        <v>2054026109</v>
      </c>
      <c r="C861" s="285" t="str">
        <f t="shared" si="26"/>
        <v>Nguyễn Thành Nam</v>
      </c>
      <c r="D861" s="280" t="s">
        <v>379</v>
      </c>
      <c r="E861" s="281" t="s">
        <v>10</v>
      </c>
      <c r="F861" s="282" t="s">
        <v>708</v>
      </c>
      <c r="G861" s="26" t="s">
        <v>10</v>
      </c>
      <c r="H861" s="26" t="s">
        <v>11</v>
      </c>
      <c r="I861" s="26" t="s">
        <v>717</v>
      </c>
      <c r="J861" s="283">
        <v>2.12</v>
      </c>
      <c r="K861" s="26" t="s">
        <v>13</v>
      </c>
      <c r="L861" s="55" t="s">
        <v>482</v>
      </c>
      <c r="M861" s="55" t="s">
        <v>483</v>
      </c>
      <c r="N861" s="26">
        <v>62</v>
      </c>
      <c r="O861" s="26" t="s">
        <v>1722</v>
      </c>
    </row>
    <row r="862" spans="1:15" ht="24.95" customHeight="1" x14ac:dyDescent="0.25">
      <c r="A862" s="26">
        <f t="shared" si="27"/>
        <v>861</v>
      </c>
      <c r="B862" s="46">
        <v>2054021986</v>
      </c>
      <c r="C862" s="285" t="str">
        <f t="shared" si="26"/>
        <v>Lê Thị Sen</v>
      </c>
      <c r="D862" s="280" t="s">
        <v>160</v>
      </c>
      <c r="E862" s="281" t="s">
        <v>1546</v>
      </c>
      <c r="F862" s="282" t="s">
        <v>371</v>
      </c>
      <c r="G862" s="26" t="s">
        <v>106</v>
      </c>
      <c r="H862" s="26" t="s">
        <v>11</v>
      </c>
      <c r="I862" s="26" t="s">
        <v>717</v>
      </c>
      <c r="J862" s="283">
        <v>2.64</v>
      </c>
      <c r="K862" s="26" t="s">
        <v>18</v>
      </c>
      <c r="L862" s="55" t="s">
        <v>482</v>
      </c>
      <c r="M862" s="55" t="s">
        <v>483</v>
      </c>
      <c r="N862" s="26">
        <v>62</v>
      </c>
      <c r="O862" s="26" t="s">
        <v>1722</v>
      </c>
    </row>
    <row r="863" spans="1:15" ht="24.95" customHeight="1" x14ac:dyDescent="0.25">
      <c r="A863" s="26">
        <f t="shared" si="27"/>
        <v>862</v>
      </c>
      <c r="B863" s="46">
        <v>2054022310</v>
      </c>
      <c r="C863" s="285" t="str">
        <f t="shared" si="26"/>
        <v>Đinh Vũ Thủy Tiên</v>
      </c>
      <c r="D863" s="280" t="s">
        <v>1547</v>
      </c>
      <c r="E863" s="281" t="s">
        <v>691</v>
      </c>
      <c r="F863" s="282" t="s">
        <v>1548</v>
      </c>
      <c r="G863" s="26" t="s">
        <v>106</v>
      </c>
      <c r="H863" s="26" t="s">
        <v>11</v>
      </c>
      <c r="I863" s="26" t="s">
        <v>717</v>
      </c>
      <c r="J863" s="283">
        <v>2.56</v>
      </c>
      <c r="K863" s="26" t="s">
        <v>18</v>
      </c>
      <c r="L863" s="55" t="s">
        <v>482</v>
      </c>
      <c r="M863" s="55" t="s">
        <v>483</v>
      </c>
      <c r="N863" s="26">
        <v>62</v>
      </c>
      <c r="O863" s="26" t="s">
        <v>1722</v>
      </c>
    </row>
    <row r="864" spans="1:15" ht="24.95" customHeight="1" x14ac:dyDescent="0.25">
      <c r="A864" s="26">
        <f t="shared" si="27"/>
        <v>863</v>
      </c>
      <c r="B864" s="46">
        <v>2054026235</v>
      </c>
      <c r="C864" s="285" t="str">
        <f t="shared" si="26"/>
        <v>Nguyễn Anh Tuấn</v>
      </c>
      <c r="D864" s="280" t="s">
        <v>190</v>
      </c>
      <c r="E864" s="281" t="s">
        <v>110</v>
      </c>
      <c r="F864" s="282" t="s">
        <v>256</v>
      </c>
      <c r="G864" s="26" t="s">
        <v>10</v>
      </c>
      <c r="H864" s="26" t="s">
        <v>11</v>
      </c>
      <c r="I864" s="26" t="s">
        <v>717</v>
      </c>
      <c r="J864" s="283">
        <v>2.37</v>
      </c>
      <c r="K864" s="26" t="s">
        <v>784</v>
      </c>
      <c r="L864" s="55" t="s">
        <v>482</v>
      </c>
      <c r="M864" s="55" t="s">
        <v>483</v>
      </c>
      <c r="N864" s="26">
        <v>62</v>
      </c>
      <c r="O864" s="26" t="s">
        <v>1722</v>
      </c>
    </row>
    <row r="865" spans="1:15" ht="24.95" customHeight="1" x14ac:dyDescent="0.25">
      <c r="A865" s="26">
        <f t="shared" si="27"/>
        <v>864</v>
      </c>
      <c r="B865" s="46">
        <v>2054026198</v>
      </c>
      <c r="C865" s="285" t="str">
        <f t="shared" si="26"/>
        <v>Nguyễn Thị Vân Anh</v>
      </c>
      <c r="D865" s="280" t="s">
        <v>659</v>
      </c>
      <c r="E865" s="281" t="s">
        <v>20</v>
      </c>
      <c r="F865" s="282" t="s">
        <v>770</v>
      </c>
      <c r="G865" s="26" t="s">
        <v>106</v>
      </c>
      <c r="H865" s="26" t="s">
        <v>11</v>
      </c>
      <c r="I865" s="26" t="s">
        <v>729</v>
      </c>
      <c r="J865" s="283">
        <v>2.4700000000000002</v>
      </c>
      <c r="K865" s="26" t="s">
        <v>784</v>
      </c>
      <c r="L865" s="55" t="s">
        <v>482</v>
      </c>
      <c r="M865" s="55" t="s">
        <v>483</v>
      </c>
      <c r="N865" s="26">
        <v>62</v>
      </c>
      <c r="O865" s="26" t="s">
        <v>1722</v>
      </c>
    </row>
    <row r="866" spans="1:15" ht="24.95" customHeight="1" x14ac:dyDescent="0.25">
      <c r="A866" s="26">
        <f t="shared" si="27"/>
        <v>865</v>
      </c>
      <c r="B866" s="46">
        <v>2054026064</v>
      </c>
      <c r="C866" s="285" t="str">
        <f t="shared" si="26"/>
        <v>Nguyễn Mai Linh</v>
      </c>
      <c r="D866" s="280" t="s">
        <v>471</v>
      </c>
      <c r="E866" s="281" t="s">
        <v>129</v>
      </c>
      <c r="F866" s="282" t="s">
        <v>390</v>
      </c>
      <c r="G866" s="26" t="s">
        <v>106</v>
      </c>
      <c r="H866" s="26" t="s">
        <v>11</v>
      </c>
      <c r="I866" s="26" t="s">
        <v>729</v>
      </c>
      <c r="J866" s="283">
        <v>2.97</v>
      </c>
      <c r="K866" s="26" t="s">
        <v>18</v>
      </c>
      <c r="L866" s="55" t="s">
        <v>482</v>
      </c>
      <c r="M866" s="55" t="s">
        <v>483</v>
      </c>
      <c r="N866" s="26">
        <v>62</v>
      </c>
      <c r="O866" s="26" t="s">
        <v>1722</v>
      </c>
    </row>
    <row r="867" spans="1:15" ht="24.95" customHeight="1" x14ac:dyDescent="0.25">
      <c r="A867" s="26">
        <f t="shared" si="27"/>
        <v>866</v>
      </c>
      <c r="B867" s="46">
        <v>2054026207</v>
      </c>
      <c r="C867" s="285" t="str">
        <f t="shared" si="26"/>
        <v>Vũ Quang Trường</v>
      </c>
      <c r="D867" s="280" t="s">
        <v>284</v>
      </c>
      <c r="E867" s="281" t="s">
        <v>143</v>
      </c>
      <c r="F867" s="282" t="s">
        <v>651</v>
      </c>
      <c r="G867" s="26" t="s">
        <v>10</v>
      </c>
      <c r="H867" s="26" t="s">
        <v>11</v>
      </c>
      <c r="I867" s="26" t="s">
        <v>729</v>
      </c>
      <c r="J867" s="283">
        <v>2.68</v>
      </c>
      <c r="K867" s="26" t="s">
        <v>18</v>
      </c>
      <c r="L867" s="55" t="s">
        <v>482</v>
      </c>
      <c r="M867" s="55" t="s">
        <v>483</v>
      </c>
      <c r="N867" s="26">
        <v>62</v>
      </c>
      <c r="O867" s="26" t="s">
        <v>1722</v>
      </c>
    </row>
    <row r="868" spans="1:15" ht="24.95" customHeight="1" x14ac:dyDescent="0.25">
      <c r="A868" s="26">
        <f t="shared" si="27"/>
        <v>867</v>
      </c>
      <c r="B868" s="46">
        <v>2054026033</v>
      </c>
      <c r="C868" s="285" t="str">
        <f t="shared" si="26"/>
        <v>Lưu Thị Tuyết</v>
      </c>
      <c r="D868" s="280" t="s">
        <v>1549</v>
      </c>
      <c r="E868" s="281" t="s">
        <v>520</v>
      </c>
      <c r="F868" s="282" t="s">
        <v>295</v>
      </c>
      <c r="G868" s="26" t="s">
        <v>106</v>
      </c>
      <c r="H868" s="26" t="s">
        <v>11</v>
      </c>
      <c r="I868" s="26" t="s">
        <v>729</v>
      </c>
      <c r="J868" s="283">
        <v>3.37</v>
      </c>
      <c r="K868" s="26" t="s">
        <v>18</v>
      </c>
      <c r="L868" s="55" t="s">
        <v>482</v>
      </c>
      <c r="M868" s="55" t="s">
        <v>483</v>
      </c>
      <c r="N868" s="26">
        <v>62</v>
      </c>
      <c r="O868" s="26" t="s">
        <v>1722</v>
      </c>
    </row>
    <row r="869" spans="1:15" ht="24.95" customHeight="1" x14ac:dyDescent="0.25">
      <c r="A869" s="26">
        <f t="shared" si="27"/>
        <v>868</v>
      </c>
      <c r="B869" s="46">
        <v>2054026029</v>
      </c>
      <c r="C869" s="285" t="str">
        <f t="shared" si="26"/>
        <v>Nguyễn Thị Diệu Anh</v>
      </c>
      <c r="D869" s="280" t="s">
        <v>599</v>
      </c>
      <c r="E869" s="281" t="s">
        <v>20</v>
      </c>
      <c r="F869" s="282" t="s">
        <v>248</v>
      </c>
      <c r="G869" s="26" t="s">
        <v>106</v>
      </c>
      <c r="H869" s="26" t="s">
        <v>11</v>
      </c>
      <c r="I869" s="26" t="s">
        <v>742</v>
      </c>
      <c r="J869" s="283">
        <v>2.4500000000000002</v>
      </c>
      <c r="K869" s="26" t="s">
        <v>784</v>
      </c>
      <c r="L869" s="55" t="s">
        <v>482</v>
      </c>
      <c r="M869" s="55" t="s">
        <v>483</v>
      </c>
      <c r="N869" s="26">
        <v>62</v>
      </c>
      <c r="O869" s="26" t="s">
        <v>1722</v>
      </c>
    </row>
    <row r="870" spans="1:15" ht="24.95" customHeight="1" x14ac:dyDescent="0.25">
      <c r="A870" s="26">
        <f t="shared" si="27"/>
        <v>869</v>
      </c>
      <c r="B870" s="46">
        <v>2054025960</v>
      </c>
      <c r="C870" s="285" t="str">
        <f t="shared" si="26"/>
        <v>Trần Quỳnh Anh</v>
      </c>
      <c r="D870" s="280" t="s">
        <v>1550</v>
      </c>
      <c r="E870" s="281" t="s">
        <v>20</v>
      </c>
      <c r="F870" s="282" t="s">
        <v>241</v>
      </c>
      <c r="G870" s="26" t="s">
        <v>106</v>
      </c>
      <c r="H870" s="26" t="s">
        <v>11</v>
      </c>
      <c r="I870" s="26" t="s">
        <v>742</v>
      </c>
      <c r="J870" s="283">
        <v>2.93</v>
      </c>
      <c r="K870" s="26" t="s">
        <v>18</v>
      </c>
      <c r="L870" s="55" t="s">
        <v>482</v>
      </c>
      <c r="M870" s="55" t="s">
        <v>483</v>
      </c>
      <c r="N870" s="26">
        <v>62</v>
      </c>
      <c r="O870" s="26" t="s">
        <v>1722</v>
      </c>
    </row>
    <row r="871" spans="1:15" ht="24.95" customHeight="1" x14ac:dyDescent="0.25">
      <c r="A871" s="26">
        <f t="shared" si="27"/>
        <v>870</v>
      </c>
      <c r="B871" s="46">
        <v>2051050210</v>
      </c>
      <c r="C871" s="285" t="str">
        <f t="shared" si="26"/>
        <v>Trần Việt Anh</v>
      </c>
      <c r="D871" s="280" t="s">
        <v>384</v>
      </c>
      <c r="E871" s="281" t="s">
        <v>20</v>
      </c>
      <c r="F871" s="282" t="s">
        <v>354</v>
      </c>
      <c r="G871" s="26" t="s">
        <v>10</v>
      </c>
      <c r="H871" s="26" t="s">
        <v>11</v>
      </c>
      <c r="I871" s="26" t="s">
        <v>742</v>
      </c>
      <c r="J871" s="283">
        <v>2.12</v>
      </c>
      <c r="K871" s="26" t="s">
        <v>13</v>
      </c>
      <c r="L871" s="55" t="s">
        <v>482</v>
      </c>
      <c r="M871" s="55" t="s">
        <v>483</v>
      </c>
      <c r="N871" s="26">
        <v>62</v>
      </c>
      <c r="O871" s="26" t="s">
        <v>1722</v>
      </c>
    </row>
    <row r="872" spans="1:15" ht="24.95" customHeight="1" x14ac:dyDescent="0.25">
      <c r="A872" s="26">
        <f t="shared" si="27"/>
        <v>871</v>
      </c>
      <c r="B872" s="46">
        <v>2054026146</v>
      </c>
      <c r="C872" s="285" t="str">
        <f t="shared" si="26"/>
        <v>Đỗ Thanh Giang</v>
      </c>
      <c r="D872" s="280" t="s">
        <v>324</v>
      </c>
      <c r="E872" s="281" t="s">
        <v>331</v>
      </c>
      <c r="F872" s="282" t="s">
        <v>297</v>
      </c>
      <c r="G872" s="26" t="s">
        <v>106</v>
      </c>
      <c r="H872" s="26" t="s">
        <v>11</v>
      </c>
      <c r="I872" s="26" t="s">
        <v>742</v>
      </c>
      <c r="J872" s="283">
        <v>2.7</v>
      </c>
      <c r="K872" s="26" t="s">
        <v>18</v>
      </c>
      <c r="L872" s="55" t="s">
        <v>482</v>
      </c>
      <c r="M872" s="55" t="s">
        <v>483</v>
      </c>
      <c r="N872" s="26">
        <v>62</v>
      </c>
      <c r="O872" s="26" t="s">
        <v>1722</v>
      </c>
    </row>
    <row r="873" spans="1:15" ht="24.95" customHeight="1" x14ac:dyDescent="0.25">
      <c r="A873" s="26">
        <f t="shared" si="27"/>
        <v>872</v>
      </c>
      <c r="B873" s="46">
        <v>2054025990</v>
      </c>
      <c r="C873" s="285" t="str">
        <f t="shared" si="26"/>
        <v>Đinh Thị Diễm Quỳnh</v>
      </c>
      <c r="D873" s="280" t="s">
        <v>1551</v>
      </c>
      <c r="E873" s="281" t="s">
        <v>164</v>
      </c>
      <c r="F873" s="282" t="s">
        <v>529</v>
      </c>
      <c r="G873" s="26" t="s">
        <v>106</v>
      </c>
      <c r="H873" s="26" t="s">
        <v>11</v>
      </c>
      <c r="I873" s="26" t="s">
        <v>742</v>
      </c>
      <c r="J873" s="283">
        <v>2.75</v>
      </c>
      <c r="K873" s="26" t="s">
        <v>18</v>
      </c>
      <c r="L873" s="55" t="s">
        <v>482</v>
      </c>
      <c r="M873" s="55" t="s">
        <v>483</v>
      </c>
      <c r="N873" s="26">
        <v>62</v>
      </c>
      <c r="O873" s="26" t="s">
        <v>1722</v>
      </c>
    </row>
    <row r="874" spans="1:15" ht="24.95" customHeight="1" x14ac:dyDescent="0.25">
      <c r="A874" s="26">
        <f t="shared" si="27"/>
        <v>873</v>
      </c>
      <c r="B874" s="46">
        <v>2054026123</v>
      </c>
      <c r="C874" s="285" t="str">
        <f t="shared" si="26"/>
        <v>Nguyễn Thành Đạt</v>
      </c>
      <c r="D874" s="280" t="s">
        <v>379</v>
      </c>
      <c r="E874" s="281" t="s">
        <v>81</v>
      </c>
      <c r="F874" s="282" t="s">
        <v>305</v>
      </c>
      <c r="G874" s="26" t="s">
        <v>10</v>
      </c>
      <c r="H874" s="26" t="s">
        <v>11</v>
      </c>
      <c r="I874" s="26" t="s">
        <v>756</v>
      </c>
      <c r="J874" s="283">
        <v>2.5</v>
      </c>
      <c r="K874" s="26" t="s">
        <v>18</v>
      </c>
      <c r="L874" s="55" t="s">
        <v>482</v>
      </c>
      <c r="M874" s="55" t="s">
        <v>488</v>
      </c>
      <c r="N874" s="26">
        <v>62</v>
      </c>
      <c r="O874" s="26" t="s">
        <v>1722</v>
      </c>
    </row>
    <row r="875" spans="1:15" ht="24.95" customHeight="1" x14ac:dyDescent="0.25">
      <c r="A875" s="26">
        <f t="shared" si="27"/>
        <v>874</v>
      </c>
      <c r="B875" s="46">
        <v>2054026211</v>
      </c>
      <c r="C875" s="285" t="str">
        <f t="shared" si="26"/>
        <v>Vi Thuý Hằng</v>
      </c>
      <c r="D875" s="280" t="s">
        <v>1552</v>
      </c>
      <c r="E875" s="281" t="s">
        <v>181</v>
      </c>
      <c r="F875" s="282" t="s">
        <v>708</v>
      </c>
      <c r="G875" s="26" t="s">
        <v>106</v>
      </c>
      <c r="H875" s="26" t="s">
        <v>170</v>
      </c>
      <c r="I875" s="26" t="s">
        <v>756</v>
      </c>
      <c r="J875" s="283">
        <v>2.62</v>
      </c>
      <c r="K875" s="26" t="s">
        <v>18</v>
      </c>
      <c r="L875" s="55" t="s">
        <v>482</v>
      </c>
      <c r="M875" s="55" t="s">
        <v>488</v>
      </c>
      <c r="N875" s="26">
        <v>62</v>
      </c>
      <c r="O875" s="26" t="s">
        <v>1722</v>
      </c>
    </row>
    <row r="876" spans="1:15" ht="24.95" customHeight="1" x14ac:dyDescent="0.25">
      <c r="A876" s="26">
        <f t="shared" si="27"/>
        <v>875</v>
      </c>
      <c r="B876" s="46">
        <v>2054026119</v>
      </c>
      <c r="C876" s="285" t="str">
        <f t="shared" si="26"/>
        <v>Quán Ngọc Nam</v>
      </c>
      <c r="D876" s="280" t="s">
        <v>1553</v>
      </c>
      <c r="E876" s="281" t="s">
        <v>10</v>
      </c>
      <c r="F876" s="282" t="s">
        <v>738</v>
      </c>
      <c r="G876" s="26" t="s">
        <v>10</v>
      </c>
      <c r="H876" s="26" t="s">
        <v>11</v>
      </c>
      <c r="I876" s="26" t="s">
        <v>756</v>
      </c>
      <c r="J876" s="283">
        <v>2.36</v>
      </c>
      <c r="K876" s="26" t="s">
        <v>784</v>
      </c>
      <c r="L876" s="55" t="s">
        <v>482</v>
      </c>
      <c r="M876" s="55" t="s">
        <v>488</v>
      </c>
      <c r="N876" s="26">
        <v>62</v>
      </c>
      <c r="O876" s="26" t="s">
        <v>1722</v>
      </c>
    </row>
    <row r="877" spans="1:15" ht="24.95" customHeight="1" x14ac:dyDescent="0.25">
      <c r="A877" s="26">
        <f t="shared" si="27"/>
        <v>876</v>
      </c>
      <c r="B877" s="46">
        <v>2054025938</v>
      </c>
      <c r="C877" s="285" t="str">
        <f t="shared" si="26"/>
        <v>Phạm Thị Lan Anh</v>
      </c>
      <c r="D877" s="280" t="s">
        <v>216</v>
      </c>
      <c r="E877" s="281" t="s">
        <v>20</v>
      </c>
      <c r="F877" s="282" t="s">
        <v>1359</v>
      </c>
      <c r="G877" s="26" t="s">
        <v>106</v>
      </c>
      <c r="H877" s="26" t="s">
        <v>11</v>
      </c>
      <c r="I877" s="26" t="s">
        <v>764</v>
      </c>
      <c r="J877" s="283">
        <v>2.56</v>
      </c>
      <c r="K877" s="26" t="s">
        <v>18</v>
      </c>
      <c r="L877" s="55" t="s">
        <v>482</v>
      </c>
      <c r="M877" s="55" t="s">
        <v>488</v>
      </c>
      <c r="N877" s="26">
        <v>62</v>
      </c>
      <c r="O877" s="26" t="s">
        <v>1722</v>
      </c>
    </row>
    <row r="878" spans="1:15" ht="24.95" customHeight="1" x14ac:dyDescent="0.25">
      <c r="A878" s="26">
        <f t="shared" si="27"/>
        <v>877</v>
      </c>
      <c r="B878" s="46">
        <v>2054025994</v>
      </c>
      <c r="C878" s="285" t="str">
        <f t="shared" si="26"/>
        <v>Nguyễn Quang Huy</v>
      </c>
      <c r="D878" s="280" t="s">
        <v>193</v>
      </c>
      <c r="E878" s="281" t="s">
        <v>115</v>
      </c>
      <c r="F878" s="282" t="s">
        <v>201</v>
      </c>
      <c r="G878" s="26" t="s">
        <v>10</v>
      </c>
      <c r="H878" s="26" t="s">
        <v>11</v>
      </c>
      <c r="I878" s="26" t="s">
        <v>764</v>
      </c>
      <c r="J878" s="283">
        <v>2.78</v>
      </c>
      <c r="K878" s="26" t="s">
        <v>18</v>
      </c>
      <c r="L878" s="55" t="s">
        <v>482</v>
      </c>
      <c r="M878" s="55" t="s">
        <v>488</v>
      </c>
      <c r="N878" s="26">
        <v>62</v>
      </c>
      <c r="O878" s="26" t="s">
        <v>1722</v>
      </c>
    </row>
    <row r="879" spans="1:15" ht="24.95" customHeight="1" x14ac:dyDescent="0.25">
      <c r="A879" s="26">
        <f t="shared" si="27"/>
        <v>878</v>
      </c>
      <c r="B879" s="46">
        <v>2054026268</v>
      </c>
      <c r="C879" s="285" t="str">
        <f t="shared" si="26"/>
        <v>Nguyễn Thị Thanh</v>
      </c>
      <c r="D879" s="280" t="s">
        <v>123</v>
      </c>
      <c r="E879" s="281" t="s">
        <v>280</v>
      </c>
      <c r="F879" s="282" t="s">
        <v>637</v>
      </c>
      <c r="G879" s="26" t="s">
        <v>106</v>
      </c>
      <c r="H879" s="26" t="s">
        <v>11</v>
      </c>
      <c r="I879" s="26" t="s">
        <v>764</v>
      </c>
      <c r="J879" s="283">
        <v>2.52</v>
      </c>
      <c r="K879" s="26" t="s">
        <v>18</v>
      </c>
      <c r="L879" s="55" t="s">
        <v>482</v>
      </c>
      <c r="M879" s="55" t="s">
        <v>488</v>
      </c>
      <c r="N879" s="26">
        <v>62</v>
      </c>
      <c r="O879" s="26" t="s">
        <v>1722</v>
      </c>
    </row>
    <row r="880" spans="1:15" ht="24.95" customHeight="1" x14ac:dyDescent="0.25">
      <c r="A880" s="26">
        <f t="shared" si="27"/>
        <v>879</v>
      </c>
      <c r="B880" s="46">
        <v>2054026196</v>
      </c>
      <c r="C880" s="285" t="str">
        <f t="shared" si="26"/>
        <v>Trần Thị Thu Trang</v>
      </c>
      <c r="D880" s="280" t="s">
        <v>657</v>
      </c>
      <c r="E880" s="281" t="s">
        <v>176</v>
      </c>
      <c r="F880" s="282" t="s">
        <v>579</v>
      </c>
      <c r="G880" s="26" t="s">
        <v>106</v>
      </c>
      <c r="H880" s="26" t="s">
        <v>11</v>
      </c>
      <c r="I880" s="26" t="s">
        <v>764</v>
      </c>
      <c r="J880" s="283">
        <v>2.77</v>
      </c>
      <c r="K880" s="26" t="s">
        <v>18</v>
      </c>
      <c r="L880" s="55" t="s">
        <v>482</v>
      </c>
      <c r="M880" s="55" t="s">
        <v>488</v>
      </c>
      <c r="N880" s="26">
        <v>62</v>
      </c>
      <c r="O880" s="26" t="s">
        <v>1722</v>
      </c>
    </row>
    <row r="881" spans="1:15" ht="24.95" customHeight="1" x14ac:dyDescent="0.25">
      <c r="A881" s="26">
        <f t="shared" si="27"/>
        <v>880</v>
      </c>
      <c r="B881" s="46">
        <v>2054026258</v>
      </c>
      <c r="C881" s="285" t="str">
        <f t="shared" si="26"/>
        <v>Nguyễn Duy Thái Huyền</v>
      </c>
      <c r="D881" s="280" t="s">
        <v>1554</v>
      </c>
      <c r="E881" s="281" t="s">
        <v>336</v>
      </c>
      <c r="F881" s="282" t="s">
        <v>685</v>
      </c>
      <c r="G881" s="26" t="s">
        <v>106</v>
      </c>
      <c r="H881" s="26" t="s">
        <v>11</v>
      </c>
      <c r="I881" s="26" t="s">
        <v>771</v>
      </c>
      <c r="J881" s="283">
        <v>2.59</v>
      </c>
      <c r="K881" s="26" t="s">
        <v>18</v>
      </c>
      <c r="L881" s="55" t="s">
        <v>482</v>
      </c>
      <c r="M881" s="55" t="s">
        <v>488</v>
      </c>
      <c r="N881" s="26">
        <v>62</v>
      </c>
      <c r="O881" s="26" t="s">
        <v>1722</v>
      </c>
    </row>
    <row r="882" spans="1:15" ht="24.95" customHeight="1" x14ac:dyDescent="0.25">
      <c r="A882" s="26">
        <f t="shared" si="27"/>
        <v>881</v>
      </c>
      <c r="B882" s="46">
        <v>2054026058</v>
      </c>
      <c r="C882" s="285" t="str">
        <f t="shared" si="26"/>
        <v>Cao Lê Hoàng Yến Ngọc</v>
      </c>
      <c r="D882" s="280" t="s">
        <v>1555</v>
      </c>
      <c r="E882" s="281" t="s">
        <v>39</v>
      </c>
      <c r="F882" s="282" t="s">
        <v>733</v>
      </c>
      <c r="G882" s="26" t="s">
        <v>106</v>
      </c>
      <c r="H882" s="26" t="s">
        <v>11</v>
      </c>
      <c r="I882" s="26" t="s">
        <v>771</v>
      </c>
      <c r="J882" s="283">
        <v>3.24</v>
      </c>
      <c r="K882" s="26" t="s">
        <v>83</v>
      </c>
      <c r="L882" s="55" t="s">
        <v>482</v>
      </c>
      <c r="M882" s="55" t="s">
        <v>488</v>
      </c>
      <c r="N882" s="26">
        <v>62</v>
      </c>
      <c r="O882" s="26" t="s">
        <v>1722</v>
      </c>
    </row>
    <row r="883" spans="1:15" ht="24.95" customHeight="1" x14ac:dyDescent="0.25">
      <c r="A883" s="26">
        <f t="shared" si="27"/>
        <v>882</v>
      </c>
      <c r="B883" s="46">
        <v>2054025925</v>
      </c>
      <c r="C883" s="285" t="str">
        <f t="shared" si="26"/>
        <v>Nguyễn Mai Phương</v>
      </c>
      <c r="D883" s="280" t="s">
        <v>471</v>
      </c>
      <c r="E883" s="281" t="s">
        <v>137</v>
      </c>
      <c r="F883" s="282" t="s">
        <v>623</v>
      </c>
      <c r="G883" s="26" t="s">
        <v>106</v>
      </c>
      <c r="H883" s="26" t="s">
        <v>11</v>
      </c>
      <c r="I883" s="26" t="s">
        <v>771</v>
      </c>
      <c r="J883" s="283">
        <v>3.39</v>
      </c>
      <c r="K883" s="26" t="s">
        <v>83</v>
      </c>
      <c r="L883" s="55" t="s">
        <v>482</v>
      </c>
      <c r="M883" s="55" t="s">
        <v>488</v>
      </c>
      <c r="N883" s="26">
        <v>62</v>
      </c>
      <c r="O883" s="26" t="s">
        <v>1722</v>
      </c>
    </row>
    <row r="884" spans="1:15" ht="24.95" customHeight="1" x14ac:dyDescent="0.25">
      <c r="A884" s="26">
        <f t="shared" si="27"/>
        <v>883</v>
      </c>
      <c r="B884" s="46">
        <v>2054026059</v>
      </c>
      <c r="C884" s="285" t="str">
        <f t="shared" si="26"/>
        <v>Nguyễn Thị Phương</v>
      </c>
      <c r="D884" s="280" t="s">
        <v>123</v>
      </c>
      <c r="E884" s="281" t="s">
        <v>137</v>
      </c>
      <c r="F884" s="282" t="s">
        <v>647</v>
      </c>
      <c r="G884" s="26" t="s">
        <v>106</v>
      </c>
      <c r="H884" s="26" t="s">
        <v>11</v>
      </c>
      <c r="I884" s="26" t="s">
        <v>771</v>
      </c>
      <c r="J884" s="283">
        <v>2.69</v>
      </c>
      <c r="K884" s="26" t="s">
        <v>18</v>
      </c>
      <c r="L884" s="55" t="s">
        <v>482</v>
      </c>
      <c r="M884" s="55" t="s">
        <v>488</v>
      </c>
      <c r="N884" s="26">
        <v>62</v>
      </c>
      <c r="O884" s="26" t="s">
        <v>1722</v>
      </c>
    </row>
    <row r="885" spans="1:15" ht="24.95" customHeight="1" x14ac:dyDescent="0.25">
      <c r="A885" s="26">
        <f t="shared" si="27"/>
        <v>884</v>
      </c>
      <c r="B885" s="46">
        <v>2054029056</v>
      </c>
      <c r="C885" s="285" t="str">
        <f t="shared" si="26"/>
        <v>Nguyễn Văn Quyền</v>
      </c>
      <c r="D885" s="280" t="s">
        <v>16</v>
      </c>
      <c r="E885" s="281" t="s">
        <v>1030</v>
      </c>
      <c r="F885" s="282" t="s">
        <v>541</v>
      </c>
      <c r="G885" s="26" t="s">
        <v>10</v>
      </c>
      <c r="H885" s="26" t="s">
        <v>11</v>
      </c>
      <c r="I885" s="26" t="s">
        <v>771</v>
      </c>
      <c r="J885" s="283">
        <v>2.2000000000000002</v>
      </c>
      <c r="K885" s="26" t="s">
        <v>13</v>
      </c>
      <c r="L885" s="55" t="s">
        <v>482</v>
      </c>
      <c r="M885" s="55" t="s">
        <v>488</v>
      </c>
      <c r="N885" s="26">
        <v>62</v>
      </c>
      <c r="O885" s="26" t="s">
        <v>1722</v>
      </c>
    </row>
    <row r="886" spans="1:15" ht="24.95" customHeight="1" x14ac:dyDescent="0.25">
      <c r="A886" s="26">
        <f t="shared" si="27"/>
        <v>885</v>
      </c>
      <c r="B886" s="46">
        <v>2054026234</v>
      </c>
      <c r="C886" s="285" t="str">
        <f t="shared" si="26"/>
        <v>Trần Thanh Tú</v>
      </c>
      <c r="D886" s="280" t="s">
        <v>387</v>
      </c>
      <c r="E886" s="281" t="s">
        <v>188</v>
      </c>
      <c r="F886" s="282" t="s">
        <v>623</v>
      </c>
      <c r="G886" s="26" t="s">
        <v>10</v>
      </c>
      <c r="H886" s="26" t="s">
        <v>11</v>
      </c>
      <c r="I886" s="26" t="s">
        <v>771</v>
      </c>
      <c r="J886" s="283">
        <v>2.4700000000000002</v>
      </c>
      <c r="K886" s="26" t="s">
        <v>784</v>
      </c>
      <c r="L886" s="55" t="s">
        <v>482</v>
      </c>
      <c r="M886" s="55" t="s">
        <v>488</v>
      </c>
      <c r="N886" s="26">
        <v>62</v>
      </c>
      <c r="O886" s="26" t="s">
        <v>1722</v>
      </c>
    </row>
    <row r="887" spans="1:15" ht="24.95" customHeight="1" x14ac:dyDescent="0.25">
      <c r="A887" s="26">
        <f t="shared" si="27"/>
        <v>886</v>
      </c>
      <c r="B887" s="46">
        <v>2154035340</v>
      </c>
      <c r="C887" s="285" t="str">
        <f t="shared" si="26"/>
        <v>Đinh Thanh Thảo</v>
      </c>
      <c r="D887" s="280" t="s">
        <v>663</v>
      </c>
      <c r="E887" s="281" t="s">
        <v>304</v>
      </c>
      <c r="F887" s="282" t="s">
        <v>1749</v>
      </c>
      <c r="G887" s="26" t="s">
        <v>106</v>
      </c>
      <c r="H887" s="26" t="s">
        <v>11</v>
      </c>
      <c r="I887" s="26" t="s">
        <v>1717</v>
      </c>
      <c r="J887" s="283">
        <v>3.31</v>
      </c>
      <c r="K887" s="26" t="s">
        <v>83</v>
      </c>
      <c r="L887" s="55" t="s">
        <v>465</v>
      </c>
      <c r="M887" s="55"/>
      <c r="N887" s="26">
        <v>63</v>
      </c>
      <c r="O887" s="26" t="s">
        <v>1722</v>
      </c>
    </row>
    <row r="888" spans="1:15" ht="23.1" customHeight="1" x14ac:dyDescent="0.25">
      <c r="A888" s="26">
        <f t="shared" si="27"/>
        <v>887</v>
      </c>
      <c r="B888" s="46">
        <v>1651141253</v>
      </c>
      <c r="C888" s="285" t="str">
        <f t="shared" si="26"/>
        <v>Phạm Thị An</v>
      </c>
      <c r="D888" s="280" t="s">
        <v>337</v>
      </c>
      <c r="E888" s="281" t="s">
        <v>152</v>
      </c>
      <c r="F888" s="282" t="s">
        <v>1067</v>
      </c>
      <c r="G888" s="26" t="s">
        <v>106</v>
      </c>
      <c r="H888" s="26" t="s">
        <v>11</v>
      </c>
      <c r="I888" s="26" t="s">
        <v>837</v>
      </c>
      <c r="J888" s="283">
        <v>2.23</v>
      </c>
      <c r="K888" s="26" t="s">
        <v>13</v>
      </c>
      <c r="L888" s="55" t="s">
        <v>477</v>
      </c>
      <c r="M888" s="55" t="s">
        <v>786</v>
      </c>
      <c r="N888" s="26">
        <v>58</v>
      </c>
      <c r="O888" s="26" t="s">
        <v>454</v>
      </c>
    </row>
    <row r="889" spans="1:15" ht="23.1" customHeight="1" x14ac:dyDescent="0.25">
      <c r="A889" s="26">
        <f t="shared" si="27"/>
        <v>888</v>
      </c>
      <c r="B889" s="26" t="s">
        <v>1098</v>
      </c>
      <c r="C889" s="285" t="str">
        <f t="shared" si="26"/>
        <v>Nguyễn Văn Công</v>
      </c>
      <c r="D889" s="280" t="s">
        <v>16</v>
      </c>
      <c r="E889" s="281" t="s">
        <v>328</v>
      </c>
      <c r="F889" s="282" t="s">
        <v>1099</v>
      </c>
      <c r="G889" s="26" t="s">
        <v>10</v>
      </c>
      <c r="H889" s="26" t="s">
        <v>11</v>
      </c>
      <c r="I889" s="26" t="s">
        <v>838</v>
      </c>
      <c r="J889" s="283">
        <v>2.16</v>
      </c>
      <c r="K889" s="26" t="s">
        <v>13</v>
      </c>
      <c r="L889" s="55" t="s">
        <v>477</v>
      </c>
      <c r="M889" s="55" t="s">
        <v>786</v>
      </c>
      <c r="N889" s="26">
        <v>59</v>
      </c>
      <c r="O889" s="26" t="s">
        <v>454</v>
      </c>
    </row>
    <row r="890" spans="1:15" ht="23.1" customHeight="1" x14ac:dyDescent="0.25">
      <c r="A890" s="26">
        <f t="shared" si="27"/>
        <v>889</v>
      </c>
      <c r="B890" s="26" t="s">
        <v>1100</v>
      </c>
      <c r="C890" s="285" t="str">
        <f t="shared" si="26"/>
        <v>Phạm Tuấn Linh</v>
      </c>
      <c r="D890" s="280" t="s">
        <v>1101</v>
      </c>
      <c r="E890" s="281" t="s">
        <v>129</v>
      </c>
      <c r="F890" s="282" t="s">
        <v>1102</v>
      </c>
      <c r="G890" s="26" t="s">
        <v>10</v>
      </c>
      <c r="H890" s="26" t="s">
        <v>11</v>
      </c>
      <c r="I890" s="26" t="s">
        <v>838</v>
      </c>
      <c r="J890" s="283">
        <v>2.12</v>
      </c>
      <c r="K890" s="26" t="s">
        <v>13</v>
      </c>
      <c r="L890" s="55" t="s">
        <v>477</v>
      </c>
      <c r="M890" s="55" t="s">
        <v>786</v>
      </c>
      <c r="N890" s="26">
        <v>59</v>
      </c>
      <c r="O890" s="26" t="s">
        <v>454</v>
      </c>
    </row>
    <row r="891" spans="1:15" ht="23.1" customHeight="1" x14ac:dyDescent="0.25">
      <c r="A891" s="26">
        <f t="shared" si="27"/>
        <v>890</v>
      </c>
      <c r="B891" s="46">
        <v>1854010070</v>
      </c>
      <c r="C891" s="285" t="str">
        <f t="shared" si="26"/>
        <v>Phạm Xuân Sơn</v>
      </c>
      <c r="D891" s="280" t="s">
        <v>1121</v>
      </c>
      <c r="E891" s="281" t="s">
        <v>301</v>
      </c>
      <c r="F891" s="282" t="s">
        <v>827</v>
      </c>
      <c r="G891" s="26" t="s">
        <v>10</v>
      </c>
      <c r="H891" s="26" t="s">
        <v>11</v>
      </c>
      <c r="I891" s="26" t="s">
        <v>1669</v>
      </c>
      <c r="J891" s="283">
        <v>2.2599999999999998</v>
      </c>
      <c r="K891" s="26" t="s">
        <v>13</v>
      </c>
      <c r="L891" s="55" t="s">
        <v>452</v>
      </c>
      <c r="M891" s="55" t="s">
        <v>453</v>
      </c>
      <c r="N891" s="26">
        <v>60</v>
      </c>
      <c r="O891" s="26" t="s">
        <v>454</v>
      </c>
    </row>
    <row r="892" spans="1:15" ht="23.1" customHeight="1" x14ac:dyDescent="0.25">
      <c r="A892" s="26">
        <f t="shared" si="27"/>
        <v>891</v>
      </c>
      <c r="B892" s="46">
        <v>1854010757</v>
      </c>
      <c r="C892" s="285" t="str">
        <f t="shared" si="26"/>
        <v>Trần Cao Sơn</v>
      </c>
      <c r="D892" s="280" t="s">
        <v>1122</v>
      </c>
      <c r="E892" s="281" t="s">
        <v>301</v>
      </c>
      <c r="F892" s="282" t="s">
        <v>1123</v>
      </c>
      <c r="G892" s="26" t="s">
        <v>10</v>
      </c>
      <c r="H892" s="26" t="s">
        <v>11</v>
      </c>
      <c r="I892" s="26" t="s">
        <v>1669</v>
      </c>
      <c r="J892" s="283">
        <v>2.02</v>
      </c>
      <c r="K892" s="26" t="s">
        <v>13</v>
      </c>
      <c r="L892" s="55" t="s">
        <v>452</v>
      </c>
      <c r="M892" s="55" t="s">
        <v>453</v>
      </c>
      <c r="N892" s="26">
        <v>60</v>
      </c>
      <c r="O892" s="26" t="s">
        <v>454</v>
      </c>
    </row>
    <row r="893" spans="1:15" ht="23.1" customHeight="1" x14ac:dyDescent="0.25">
      <c r="A893" s="26">
        <f t="shared" si="27"/>
        <v>892</v>
      </c>
      <c r="B893" s="46">
        <v>1954012442</v>
      </c>
      <c r="C893" s="285" t="str">
        <f t="shared" si="26"/>
        <v>Lại Thúy Anh</v>
      </c>
      <c r="D893" s="280" t="s">
        <v>1189</v>
      </c>
      <c r="E893" s="281" t="s">
        <v>20</v>
      </c>
      <c r="F893" s="282" t="s">
        <v>1190</v>
      </c>
      <c r="G893" s="26" t="s">
        <v>106</v>
      </c>
      <c r="H893" s="26" t="s">
        <v>11</v>
      </c>
      <c r="I893" s="26" t="s">
        <v>451</v>
      </c>
      <c r="J893" s="283">
        <v>2.2599999999999998</v>
      </c>
      <c r="K893" s="26" t="s">
        <v>13</v>
      </c>
      <c r="L893" s="55" t="s">
        <v>452</v>
      </c>
      <c r="M893" s="55" t="s">
        <v>453</v>
      </c>
      <c r="N893" s="26">
        <v>61</v>
      </c>
      <c r="O893" s="26" t="s">
        <v>454</v>
      </c>
    </row>
    <row r="894" spans="1:15" ht="23.1" customHeight="1" x14ac:dyDescent="0.25">
      <c r="A894" s="26">
        <f t="shared" si="27"/>
        <v>893</v>
      </c>
      <c r="B894" s="46">
        <v>1954012504</v>
      </c>
      <c r="C894" s="285" t="str">
        <f t="shared" si="26"/>
        <v>Nguyễn Thị Hậu</v>
      </c>
      <c r="D894" s="280" t="s">
        <v>123</v>
      </c>
      <c r="E894" s="281" t="s">
        <v>1191</v>
      </c>
      <c r="F894" s="282" t="s">
        <v>1192</v>
      </c>
      <c r="G894" s="26" t="s">
        <v>106</v>
      </c>
      <c r="H894" s="26" t="s">
        <v>11</v>
      </c>
      <c r="I894" s="26" t="s">
        <v>455</v>
      </c>
      <c r="J894" s="283">
        <v>3.18</v>
      </c>
      <c r="K894" s="26" t="s">
        <v>18</v>
      </c>
      <c r="L894" s="55" t="s">
        <v>452</v>
      </c>
      <c r="M894" s="55" t="s">
        <v>592</v>
      </c>
      <c r="N894" s="26">
        <v>61</v>
      </c>
      <c r="O894" s="26" t="s">
        <v>454</v>
      </c>
    </row>
    <row r="895" spans="1:15" ht="23.1" customHeight="1" x14ac:dyDescent="0.25">
      <c r="A895" s="26">
        <f t="shared" si="27"/>
        <v>894</v>
      </c>
      <c r="B895" s="46">
        <v>1954012469</v>
      </c>
      <c r="C895" s="285" t="str">
        <f t="shared" si="26"/>
        <v>Lê Hòa Bình</v>
      </c>
      <c r="D895" s="280" t="s">
        <v>1193</v>
      </c>
      <c r="E895" s="281" t="s">
        <v>494</v>
      </c>
      <c r="F895" s="282" t="s">
        <v>1194</v>
      </c>
      <c r="G895" s="26" t="s">
        <v>10</v>
      </c>
      <c r="H895" s="26" t="s">
        <v>11</v>
      </c>
      <c r="I895" s="26" t="s">
        <v>460</v>
      </c>
      <c r="J895" s="283">
        <v>2.25</v>
      </c>
      <c r="K895" s="26" t="s">
        <v>13</v>
      </c>
      <c r="L895" s="55" t="s">
        <v>452</v>
      </c>
      <c r="M895" s="55" t="s">
        <v>461</v>
      </c>
      <c r="N895" s="26">
        <v>61</v>
      </c>
      <c r="O895" s="26" t="s">
        <v>454</v>
      </c>
    </row>
    <row r="896" spans="1:15" ht="23.1" customHeight="1" x14ac:dyDescent="0.25">
      <c r="A896" s="26">
        <f t="shared" si="27"/>
        <v>895</v>
      </c>
      <c r="B896" s="46">
        <v>1954012513</v>
      </c>
      <c r="C896" s="285" t="str">
        <f t="shared" si="26"/>
        <v>Nguyễn Thị Hồng</v>
      </c>
      <c r="D896" s="280" t="s">
        <v>123</v>
      </c>
      <c r="E896" s="281" t="s">
        <v>298</v>
      </c>
      <c r="F896" s="282" t="s">
        <v>610</v>
      </c>
      <c r="G896" s="26" t="s">
        <v>106</v>
      </c>
      <c r="H896" s="26" t="s">
        <v>11</v>
      </c>
      <c r="I896" s="26" t="s">
        <v>460</v>
      </c>
      <c r="J896" s="283">
        <v>2.89</v>
      </c>
      <c r="K896" s="26" t="s">
        <v>18</v>
      </c>
      <c r="L896" s="55" t="s">
        <v>452</v>
      </c>
      <c r="M896" s="55" t="s">
        <v>461</v>
      </c>
      <c r="N896" s="26">
        <v>61</v>
      </c>
      <c r="O896" s="26" t="s">
        <v>454</v>
      </c>
    </row>
    <row r="897" spans="1:15" ht="23.1" customHeight="1" x14ac:dyDescent="0.25">
      <c r="A897" s="26">
        <f t="shared" si="27"/>
        <v>896</v>
      </c>
      <c r="B897" s="46">
        <v>1954012604</v>
      </c>
      <c r="C897" s="285" t="str">
        <f t="shared" si="26"/>
        <v>Nguyễn Tiến Phong</v>
      </c>
      <c r="D897" s="280" t="s">
        <v>58</v>
      </c>
      <c r="E897" s="281" t="s">
        <v>33</v>
      </c>
      <c r="F897" s="282" t="s">
        <v>169</v>
      </c>
      <c r="G897" s="26" t="s">
        <v>10</v>
      </c>
      <c r="H897" s="26" t="s">
        <v>11</v>
      </c>
      <c r="I897" s="26" t="s">
        <v>460</v>
      </c>
      <c r="J897" s="283">
        <v>2.08</v>
      </c>
      <c r="K897" s="26" t="s">
        <v>13</v>
      </c>
      <c r="L897" s="55" t="s">
        <v>452</v>
      </c>
      <c r="M897" s="55" t="s">
        <v>461</v>
      </c>
      <c r="N897" s="26">
        <v>61</v>
      </c>
      <c r="O897" s="26" t="s">
        <v>454</v>
      </c>
    </row>
    <row r="898" spans="1:15" ht="23.1" customHeight="1" x14ac:dyDescent="0.25">
      <c r="A898" s="26">
        <f t="shared" si="27"/>
        <v>897</v>
      </c>
      <c r="B898" s="46">
        <v>1951141445</v>
      </c>
      <c r="C898" s="285" t="str">
        <f t="shared" si="26"/>
        <v>Lê Quý Dương</v>
      </c>
      <c r="D898" s="280" t="s">
        <v>147</v>
      </c>
      <c r="E898" s="281" t="s">
        <v>308</v>
      </c>
      <c r="F898" s="282" t="s">
        <v>1227</v>
      </c>
      <c r="G898" s="26" t="s">
        <v>10</v>
      </c>
      <c r="H898" s="26" t="s">
        <v>11</v>
      </c>
      <c r="I898" s="26" t="s">
        <v>476</v>
      </c>
      <c r="J898" s="283">
        <v>2.34</v>
      </c>
      <c r="K898" s="26" t="s">
        <v>784</v>
      </c>
      <c r="L898" s="55" t="s">
        <v>477</v>
      </c>
      <c r="M898" s="55" t="s">
        <v>478</v>
      </c>
      <c r="N898" s="26">
        <v>61</v>
      </c>
      <c r="O898" s="26" t="s">
        <v>454</v>
      </c>
    </row>
    <row r="899" spans="1:15" ht="23.1" customHeight="1" x14ac:dyDescent="0.25">
      <c r="A899" s="26">
        <f t="shared" si="27"/>
        <v>898</v>
      </c>
      <c r="B899" s="46">
        <v>1951141446</v>
      </c>
      <c r="C899" s="285" t="str">
        <f t="shared" ref="C899:C962" si="28">D899&amp;" "&amp;E899</f>
        <v>Nguyễn Tuấn Duy</v>
      </c>
      <c r="D899" s="280" t="s">
        <v>166</v>
      </c>
      <c r="E899" s="281" t="s">
        <v>9</v>
      </c>
      <c r="F899" s="282" t="s">
        <v>174</v>
      </c>
      <c r="G899" s="26" t="s">
        <v>10</v>
      </c>
      <c r="H899" s="26" t="s">
        <v>11</v>
      </c>
      <c r="I899" s="26" t="s">
        <v>476</v>
      </c>
      <c r="J899" s="283">
        <v>2.31</v>
      </c>
      <c r="K899" s="26" t="s">
        <v>784</v>
      </c>
      <c r="L899" s="55" t="s">
        <v>477</v>
      </c>
      <c r="M899" s="55" t="s">
        <v>478</v>
      </c>
      <c r="N899" s="26">
        <v>61</v>
      </c>
      <c r="O899" s="26" t="s">
        <v>454</v>
      </c>
    </row>
    <row r="900" spans="1:15" ht="23.1" customHeight="1" x14ac:dyDescent="0.25">
      <c r="A900" s="26">
        <f t="shared" ref="A900:A963" si="29">+A899+1</f>
        <v>899</v>
      </c>
      <c r="B900" s="46">
        <v>1951141438</v>
      </c>
      <c r="C900" s="285" t="str">
        <f t="shared" si="28"/>
        <v>Nguyễn Đức Đạt</v>
      </c>
      <c r="D900" s="280" t="s">
        <v>46</v>
      </c>
      <c r="E900" s="281" t="s">
        <v>81</v>
      </c>
      <c r="F900" s="282" t="s">
        <v>1204</v>
      </c>
      <c r="G900" s="26" t="s">
        <v>10</v>
      </c>
      <c r="H900" s="26" t="s">
        <v>1011</v>
      </c>
      <c r="I900" s="26" t="s">
        <v>479</v>
      </c>
      <c r="J900" s="283">
        <v>2.0699999999999998</v>
      </c>
      <c r="K900" s="26" t="s">
        <v>13</v>
      </c>
      <c r="L900" s="55" t="s">
        <v>477</v>
      </c>
      <c r="M900" s="55" t="s">
        <v>477</v>
      </c>
      <c r="N900" s="26">
        <v>61</v>
      </c>
      <c r="O900" s="26" t="s">
        <v>454</v>
      </c>
    </row>
    <row r="901" spans="1:15" ht="23.1" customHeight="1" x14ac:dyDescent="0.25">
      <c r="A901" s="26">
        <f t="shared" si="29"/>
        <v>900</v>
      </c>
      <c r="B901" s="46">
        <v>2054015855</v>
      </c>
      <c r="C901" s="285" t="str">
        <f t="shared" si="28"/>
        <v>Nguyễn Phương Anh</v>
      </c>
      <c r="D901" s="280" t="s">
        <v>369</v>
      </c>
      <c r="E901" s="281" t="s">
        <v>20</v>
      </c>
      <c r="F901" s="282" t="s">
        <v>524</v>
      </c>
      <c r="G901" s="26" t="s">
        <v>106</v>
      </c>
      <c r="H901" s="26" t="s">
        <v>11</v>
      </c>
      <c r="I901" s="26" t="s">
        <v>491</v>
      </c>
      <c r="J901" s="283">
        <v>2.5299999999999998</v>
      </c>
      <c r="K901" s="26" t="s">
        <v>18</v>
      </c>
      <c r="L901" s="55" t="s">
        <v>452</v>
      </c>
      <c r="M901" s="55" t="s">
        <v>453</v>
      </c>
      <c r="N901" s="26">
        <v>62</v>
      </c>
      <c r="O901" s="26" t="s">
        <v>492</v>
      </c>
    </row>
    <row r="902" spans="1:15" ht="23.1" customHeight="1" x14ac:dyDescent="0.25">
      <c r="A902" s="26">
        <f t="shared" si="29"/>
        <v>901</v>
      </c>
      <c r="B902" s="46">
        <v>2054015795</v>
      </c>
      <c r="C902" s="285" t="str">
        <f t="shared" si="28"/>
        <v>Nguyễn Thị Tú Anh</v>
      </c>
      <c r="D902" s="280" t="s">
        <v>1369</v>
      </c>
      <c r="E902" s="281" t="s">
        <v>20</v>
      </c>
      <c r="F902" s="282" t="s">
        <v>246</v>
      </c>
      <c r="G902" s="26" t="s">
        <v>106</v>
      </c>
      <c r="H902" s="26" t="s">
        <v>11</v>
      </c>
      <c r="I902" s="26" t="s">
        <v>491</v>
      </c>
      <c r="J902" s="283">
        <v>2.5</v>
      </c>
      <c r="K902" s="26" t="s">
        <v>18</v>
      </c>
      <c r="L902" s="55" t="s">
        <v>452</v>
      </c>
      <c r="M902" s="55" t="s">
        <v>453</v>
      </c>
      <c r="N902" s="26">
        <v>62</v>
      </c>
      <c r="O902" s="26" t="s">
        <v>492</v>
      </c>
    </row>
    <row r="903" spans="1:15" ht="23.1" customHeight="1" x14ac:dyDescent="0.25">
      <c r="A903" s="26">
        <f t="shared" si="29"/>
        <v>902</v>
      </c>
      <c r="B903" s="46">
        <v>2054015716</v>
      </c>
      <c r="C903" s="285" t="str">
        <f t="shared" si="28"/>
        <v>Nguyễn Thị Kiều Chinh</v>
      </c>
      <c r="D903" s="280" t="s">
        <v>836</v>
      </c>
      <c r="E903" s="281" t="s">
        <v>496</v>
      </c>
      <c r="F903" s="282" t="s">
        <v>203</v>
      </c>
      <c r="G903" s="26" t="s">
        <v>106</v>
      </c>
      <c r="H903" s="26" t="s">
        <v>11</v>
      </c>
      <c r="I903" s="26" t="s">
        <v>491</v>
      </c>
      <c r="J903" s="283">
        <v>2.2599999999999998</v>
      </c>
      <c r="K903" s="26" t="s">
        <v>13</v>
      </c>
      <c r="L903" s="55" t="s">
        <v>452</v>
      </c>
      <c r="M903" s="55" t="s">
        <v>453</v>
      </c>
      <c r="N903" s="26">
        <v>62</v>
      </c>
      <c r="O903" s="26" t="s">
        <v>492</v>
      </c>
    </row>
    <row r="904" spans="1:15" ht="23.1" customHeight="1" x14ac:dyDescent="0.25">
      <c r="A904" s="26">
        <f t="shared" si="29"/>
        <v>903</v>
      </c>
      <c r="B904" s="46">
        <v>2054015912</v>
      </c>
      <c r="C904" s="285" t="str">
        <f t="shared" si="28"/>
        <v>Đỗ Minh Đức</v>
      </c>
      <c r="D904" s="280" t="s">
        <v>1364</v>
      </c>
      <c r="E904" s="281" t="s">
        <v>89</v>
      </c>
      <c r="F904" s="282" t="s">
        <v>315</v>
      </c>
      <c r="G904" s="26" t="s">
        <v>10</v>
      </c>
      <c r="H904" s="26" t="s">
        <v>11</v>
      </c>
      <c r="I904" s="26" t="s">
        <v>491</v>
      </c>
      <c r="J904" s="283">
        <v>2.39</v>
      </c>
      <c r="K904" s="26" t="s">
        <v>784</v>
      </c>
      <c r="L904" s="55" t="s">
        <v>452</v>
      </c>
      <c r="M904" s="55" t="s">
        <v>453</v>
      </c>
      <c r="N904" s="26">
        <v>62</v>
      </c>
      <c r="O904" s="26" t="s">
        <v>492</v>
      </c>
    </row>
    <row r="905" spans="1:15" ht="23.1" customHeight="1" x14ac:dyDescent="0.25">
      <c r="A905" s="26">
        <f t="shared" si="29"/>
        <v>904</v>
      </c>
      <c r="B905" s="46">
        <v>2054015636</v>
      </c>
      <c r="C905" s="285" t="str">
        <f t="shared" si="28"/>
        <v>Nguyễn Đức Duy</v>
      </c>
      <c r="D905" s="280" t="s">
        <v>46</v>
      </c>
      <c r="E905" s="281" t="s">
        <v>9</v>
      </c>
      <c r="F905" s="282" t="s">
        <v>236</v>
      </c>
      <c r="G905" s="26" t="s">
        <v>10</v>
      </c>
      <c r="H905" s="26" t="s">
        <v>11</v>
      </c>
      <c r="I905" s="26" t="s">
        <v>491</v>
      </c>
      <c r="J905" s="283">
        <v>2.0499999999999998</v>
      </c>
      <c r="K905" s="26" t="s">
        <v>13</v>
      </c>
      <c r="L905" s="55" t="s">
        <v>452</v>
      </c>
      <c r="M905" s="55" t="s">
        <v>453</v>
      </c>
      <c r="N905" s="26">
        <v>62</v>
      </c>
      <c r="O905" s="26" t="s">
        <v>492</v>
      </c>
    </row>
    <row r="906" spans="1:15" ht="23.1" customHeight="1" x14ac:dyDescent="0.25">
      <c r="A906" s="26">
        <f t="shared" si="29"/>
        <v>905</v>
      </c>
      <c r="B906" s="46">
        <v>2054015728</v>
      </c>
      <c r="C906" s="285" t="str">
        <f t="shared" si="28"/>
        <v>Phạm Thu Huyền</v>
      </c>
      <c r="D906" s="280" t="s">
        <v>270</v>
      </c>
      <c r="E906" s="281" t="s">
        <v>336</v>
      </c>
      <c r="F906" s="282" t="s">
        <v>272</v>
      </c>
      <c r="G906" s="26" t="s">
        <v>106</v>
      </c>
      <c r="H906" s="26" t="s">
        <v>11</v>
      </c>
      <c r="I906" s="26" t="s">
        <v>491</v>
      </c>
      <c r="J906" s="283">
        <v>2.5499999999999998</v>
      </c>
      <c r="K906" s="26" t="s">
        <v>18</v>
      </c>
      <c r="L906" s="55" t="s">
        <v>452</v>
      </c>
      <c r="M906" s="55" t="s">
        <v>453</v>
      </c>
      <c r="N906" s="26">
        <v>62</v>
      </c>
      <c r="O906" s="26" t="s">
        <v>492</v>
      </c>
    </row>
    <row r="907" spans="1:15" ht="23.1" customHeight="1" x14ac:dyDescent="0.25">
      <c r="A907" s="26">
        <f t="shared" si="29"/>
        <v>906</v>
      </c>
      <c r="B907" s="46">
        <v>2054015718</v>
      </c>
      <c r="C907" s="285" t="str">
        <f t="shared" si="28"/>
        <v>Đặng Quyền Linh</v>
      </c>
      <c r="D907" s="280" t="s">
        <v>1370</v>
      </c>
      <c r="E907" s="281" t="s">
        <v>129</v>
      </c>
      <c r="F907" s="282" t="s">
        <v>535</v>
      </c>
      <c r="G907" s="26" t="s">
        <v>10</v>
      </c>
      <c r="H907" s="26" t="s">
        <v>11</v>
      </c>
      <c r="I907" s="26" t="s">
        <v>491</v>
      </c>
      <c r="J907" s="283">
        <v>2.09</v>
      </c>
      <c r="K907" s="26" t="s">
        <v>13</v>
      </c>
      <c r="L907" s="55" t="s">
        <v>452</v>
      </c>
      <c r="M907" s="55" t="s">
        <v>453</v>
      </c>
      <c r="N907" s="26">
        <v>62</v>
      </c>
      <c r="O907" s="26" t="s">
        <v>492</v>
      </c>
    </row>
    <row r="908" spans="1:15" ht="23.1" customHeight="1" x14ac:dyDescent="0.25">
      <c r="A908" s="26">
        <f t="shared" si="29"/>
        <v>907</v>
      </c>
      <c r="B908" s="46">
        <v>2054015700</v>
      </c>
      <c r="C908" s="285" t="str">
        <f t="shared" si="28"/>
        <v>Đỗ Quang Đức</v>
      </c>
      <c r="D908" s="280" t="s">
        <v>109</v>
      </c>
      <c r="E908" s="281" t="s">
        <v>89</v>
      </c>
      <c r="F908" s="282" t="s">
        <v>303</v>
      </c>
      <c r="G908" s="26" t="s">
        <v>10</v>
      </c>
      <c r="H908" s="26" t="s">
        <v>11</v>
      </c>
      <c r="I908" s="26" t="s">
        <v>526</v>
      </c>
      <c r="J908" s="283">
        <v>2.35</v>
      </c>
      <c r="K908" s="26" t="s">
        <v>784</v>
      </c>
      <c r="L908" s="55" t="s">
        <v>452</v>
      </c>
      <c r="M908" s="55" t="s">
        <v>453</v>
      </c>
      <c r="N908" s="26">
        <v>62</v>
      </c>
      <c r="O908" s="26" t="s">
        <v>492</v>
      </c>
    </row>
    <row r="909" spans="1:15" ht="23.1" customHeight="1" x14ac:dyDescent="0.25">
      <c r="A909" s="26">
        <f t="shared" si="29"/>
        <v>908</v>
      </c>
      <c r="B909" s="46">
        <v>2054015914</v>
      </c>
      <c r="C909" s="285" t="str">
        <f t="shared" si="28"/>
        <v>Nghiêm Thị Thu Hiền</v>
      </c>
      <c r="D909" s="280" t="s">
        <v>1371</v>
      </c>
      <c r="E909" s="281" t="s">
        <v>119</v>
      </c>
      <c r="F909" s="282" t="s">
        <v>199</v>
      </c>
      <c r="G909" s="26" t="s">
        <v>106</v>
      </c>
      <c r="H909" s="26" t="s">
        <v>11</v>
      </c>
      <c r="I909" s="26" t="s">
        <v>526</v>
      </c>
      <c r="J909" s="283">
        <v>2.42</v>
      </c>
      <c r="K909" s="26" t="s">
        <v>784</v>
      </c>
      <c r="L909" s="55" t="s">
        <v>452</v>
      </c>
      <c r="M909" s="55" t="s">
        <v>453</v>
      </c>
      <c r="N909" s="26">
        <v>62</v>
      </c>
      <c r="O909" s="26" t="s">
        <v>492</v>
      </c>
    </row>
    <row r="910" spans="1:15" ht="23.1" customHeight="1" x14ac:dyDescent="0.25">
      <c r="A910" s="26">
        <f t="shared" si="29"/>
        <v>909</v>
      </c>
      <c r="B910" s="46">
        <v>2054015803</v>
      </c>
      <c r="C910" s="285" t="str">
        <f t="shared" si="28"/>
        <v>Nguyễn Thị Luyến</v>
      </c>
      <c r="D910" s="280" t="s">
        <v>123</v>
      </c>
      <c r="E910" s="281" t="s">
        <v>545</v>
      </c>
      <c r="F910" s="282" t="s">
        <v>198</v>
      </c>
      <c r="G910" s="26" t="s">
        <v>106</v>
      </c>
      <c r="H910" s="26" t="s">
        <v>11</v>
      </c>
      <c r="I910" s="26" t="s">
        <v>526</v>
      </c>
      <c r="J910" s="283">
        <v>2.23</v>
      </c>
      <c r="K910" s="26" t="s">
        <v>13</v>
      </c>
      <c r="L910" s="55" t="s">
        <v>452</v>
      </c>
      <c r="M910" s="55" t="s">
        <v>453</v>
      </c>
      <c r="N910" s="26">
        <v>62</v>
      </c>
      <c r="O910" s="26" t="s">
        <v>492</v>
      </c>
    </row>
    <row r="911" spans="1:15" ht="23.1" customHeight="1" x14ac:dyDescent="0.25">
      <c r="A911" s="26">
        <f t="shared" si="29"/>
        <v>910</v>
      </c>
      <c r="B911" s="46">
        <v>2054015789</v>
      </c>
      <c r="C911" s="285" t="str">
        <f t="shared" si="28"/>
        <v>Nguyễn Văn Nam</v>
      </c>
      <c r="D911" s="280" t="s">
        <v>16</v>
      </c>
      <c r="E911" s="281" t="s">
        <v>10</v>
      </c>
      <c r="F911" s="282" t="s">
        <v>1179</v>
      </c>
      <c r="G911" s="26" t="s">
        <v>10</v>
      </c>
      <c r="H911" s="26" t="s">
        <v>11</v>
      </c>
      <c r="I911" s="26" t="s">
        <v>526</v>
      </c>
      <c r="J911" s="283">
        <v>2.67</v>
      </c>
      <c r="K911" s="26" t="s">
        <v>18</v>
      </c>
      <c r="L911" s="55" t="s">
        <v>452</v>
      </c>
      <c r="M911" s="55" t="s">
        <v>453</v>
      </c>
      <c r="N911" s="26">
        <v>62</v>
      </c>
      <c r="O911" s="26" t="s">
        <v>492</v>
      </c>
    </row>
    <row r="912" spans="1:15" ht="23.1" customHeight="1" x14ac:dyDescent="0.25">
      <c r="A912" s="26">
        <f t="shared" si="29"/>
        <v>911</v>
      </c>
      <c r="B912" s="46">
        <v>2054015743</v>
      </c>
      <c r="C912" s="285" t="str">
        <f t="shared" si="28"/>
        <v>Phạm Đức Thắng</v>
      </c>
      <c r="D912" s="280" t="s">
        <v>22</v>
      </c>
      <c r="E912" s="281" t="s">
        <v>92</v>
      </c>
      <c r="F912" s="282" t="s">
        <v>272</v>
      </c>
      <c r="G912" s="26" t="s">
        <v>10</v>
      </c>
      <c r="H912" s="26" t="s">
        <v>11</v>
      </c>
      <c r="I912" s="26" t="s">
        <v>562</v>
      </c>
      <c r="J912" s="283">
        <v>2.4500000000000002</v>
      </c>
      <c r="K912" s="26" t="s">
        <v>784</v>
      </c>
      <c r="L912" s="55" t="s">
        <v>452</v>
      </c>
      <c r="M912" s="55" t="s">
        <v>453</v>
      </c>
      <c r="N912" s="26">
        <v>62</v>
      </c>
      <c r="O912" s="26" t="s">
        <v>492</v>
      </c>
    </row>
    <row r="913" spans="1:15" ht="23.1" customHeight="1" x14ac:dyDescent="0.25">
      <c r="A913" s="26">
        <f t="shared" si="29"/>
        <v>912</v>
      </c>
      <c r="B913" s="46">
        <v>2054015756</v>
      </c>
      <c r="C913" s="285" t="str">
        <f t="shared" si="28"/>
        <v>Trần Ngọc Toàn</v>
      </c>
      <c r="D913" s="280" t="s">
        <v>613</v>
      </c>
      <c r="E913" s="281" t="s">
        <v>72</v>
      </c>
      <c r="F913" s="282" t="s">
        <v>512</v>
      </c>
      <c r="G913" s="26" t="s">
        <v>10</v>
      </c>
      <c r="H913" s="26" t="s">
        <v>11</v>
      </c>
      <c r="I913" s="26" t="s">
        <v>562</v>
      </c>
      <c r="J913" s="283">
        <v>2.29</v>
      </c>
      <c r="K913" s="26" t="s">
        <v>13</v>
      </c>
      <c r="L913" s="55" t="s">
        <v>452</v>
      </c>
      <c r="M913" s="55" t="s">
        <v>453</v>
      </c>
      <c r="N913" s="26">
        <v>62</v>
      </c>
      <c r="O913" s="26" t="s">
        <v>492</v>
      </c>
    </row>
    <row r="914" spans="1:15" ht="23.1" customHeight="1" x14ac:dyDescent="0.25">
      <c r="A914" s="26">
        <f t="shared" si="29"/>
        <v>913</v>
      </c>
      <c r="B914" s="46">
        <v>2054015622</v>
      </c>
      <c r="C914" s="285" t="str">
        <f t="shared" si="28"/>
        <v>Nguyễn Khắc Huỳnh</v>
      </c>
      <c r="D914" s="280" t="s">
        <v>1285</v>
      </c>
      <c r="E914" s="281" t="s">
        <v>150</v>
      </c>
      <c r="F914" s="282" t="s">
        <v>386</v>
      </c>
      <c r="G914" s="26" t="s">
        <v>10</v>
      </c>
      <c r="H914" s="26" t="s">
        <v>11</v>
      </c>
      <c r="I914" s="26" t="s">
        <v>591</v>
      </c>
      <c r="J914" s="283">
        <v>3.22</v>
      </c>
      <c r="K914" s="26" t="s">
        <v>83</v>
      </c>
      <c r="L914" s="55" t="s">
        <v>452</v>
      </c>
      <c r="M914" s="55" t="s">
        <v>592</v>
      </c>
      <c r="N914" s="26">
        <v>62</v>
      </c>
      <c r="O914" s="26" t="s">
        <v>492</v>
      </c>
    </row>
    <row r="915" spans="1:15" ht="23.1" customHeight="1" x14ac:dyDescent="0.25">
      <c r="A915" s="26">
        <f t="shared" si="29"/>
        <v>914</v>
      </c>
      <c r="B915" s="46">
        <v>2054012347</v>
      </c>
      <c r="C915" s="285" t="str">
        <f t="shared" si="28"/>
        <v>Phạm Thị Mai</v>
      </c>
      <c r="D915" s="280" t="s">
        <v>337</v>
      </c>
      <c r="E915" s="281" t="s">
        <v>358</v>
      </c>
      <c r="F915" s="282" t="s">
        <v>706</v>
      </c>
      <c r="G915" s="26" t="s">
        <v>106</v>
      </c>
      <c r="H915" s="26" t="s">
        <v>11</v>
      </c>
      <c r="I915" s="26" t="s">
        <v>591</v>
      </c>
      <c r="J915" s="283">
        <v>2.59</v>
      </c>
      <c r="K915" s="26" t="s">
        <v>18</v>
      </c>
      <c r="L915" s="55" t="s">
        <v>452</v>
      </c>
      <c r="M915" s="55" t="s">
        <v>592</v>
      </c>
      <c r="N915" s="26">
        <v>62</v>
      </c>
      <c r="O915" s="26" t="s">
        <v>492</v>
      </c>
    </row>
    <row r="916" spans="1:15" ht="23.1" customHeight="1" x14ac:dyDescent="0.25">
      <c r="A916" s="26">
        <f t="shared" si="29"/>
        <v>915</v>
      </c>
      <c r="B916" s="46">
        <v>2054015680</v>
      </c>
      <c r="C916" s="285" t="str">
        <f t="shared" si="28"/>
        <v>Nguyễn Thị Thảo</v>
      </c>
      <c r="D916" s="280" t="s">
        <v>123</v>
      </c>
      <c r="E916" s="281" t="s">
        <v>304</v>
      </c>
      <c r="F916" s="282" t="s">
        <v>239</v>
      </c>
      <c r="G916" s="26" t="s">
        <v>106</v>
      </c>
      <c r="H916" s="26" t="s">
        <v>11</v>
      </c>
      <c r="I916" s="26" t="s">
        <v>591</v>
      </c>
      <c r="J916" s="283">
        <v>2.59</v>
      </c>
      <c r="K916" s="26" t="s">
        <v>18</v>
      </c>
      <c r="L916" s="55" t="s">
        <v>452</v>
      </c>
      <c r="M916" s="55" t="s">
        <v>592</v>
      </c>
      <c r="N916" s="26">
        <v>62</v>
      </c>
      <c r="O916" s="26" t="s">
        <v>492</v>
      </c>
    </row>
    <row r="917" spans="1:15" ht="23.1" customHeight="1" x14ac:dyDescent="0.25">
      <c r="A917" s="26">
        <f t="shared" si="29"/>
        <v>916</v>
      </c>
      <c r="B917" s="46">
        <v>2054015668</v>
      </c>
      <c r="C917" s="285" t="str">
        <f t="shared" si="28"/>
        <v>Phan Thế Trung</v>
      </c>
      <c r="D917" s="280" t="s">
        <v>1372</v>
      </c>
      <c r="E917" s="281" t="s">
        <v>172</v>
      </c>
      <c r="F917" s="282" t="s">
        <v>292</v>
      </c>
      <c r="G917" s="26" t="s">
        <v>10</v>
      </c>
      <c r="H917" s="26" t="s">
        <v>11</v>
      </c>
      <c r="I917" s="26" t="s">
        <v>591</v>
      </c>
      <c r="J917" s="283">
        <v>2.5499999999999998</v>
      </c>
      <c r="K917" s="26" t="s">
        <v>18</v>
      </c>
      <c r="L917" s="55" t="s">
        <v>452</v>
      </c>
      <c r="M917" s="55" t="s">
        <v>592</v>
      </c>
      <c r="N917" s="26">
        <v>62</v>
      </c>
      <c r="O917" s="26" t="s">
        <v>492</v>
      </c>
    </row>
    <row r="918" spans="1:15" ht="23.1" customHeight="1" x14ac:dyDescent="0.25">
      <c r="A918" s="26">
        <f t="shared" si="29"/>
        <v>917</v>
      </c>
      <c r="B918" s="46">
        <v>2054011650</v>
      </c>
      <c r="C918" s="285" t="str">
        <f t="shared" si="28"/>
        <v>Nguyễn Ngọc Anh</v>
      </c>
      <c r="D918" s="280" t="s">
        <v>296</v>
      </c>
      <c r="E918" s="281" t="s">
        <v>20</v>
      </c>
      <c r="F918" s="282" t="s">
        <v>1352</v>
      </c>
      <c r="G918" s="26" t="s">
        <v>106</v>
      </c>
      <c r="H918" s="26" t="s">
        <v>11</v>
      </c>
      <c r="I918" s="26" t="s">
        <v>611</v>
      </c>
      <c r="J918" s="283">
        <v>2.02</v>
      </c>
      <c r="K918" s="26" t="s">
        <v>13</v>
      </c>
      <c r="L918" s="55" t="s">
        <v>452</v>
      </c>
      <c r="M918" s="55" t="s">
        <v>461</v>
      </c>
      <c r="N918" s="26">
        <v>62</v>
      </c>
      <c r="O918" s="26" t="s">
        <v>492</v>
      </c>
    </row>
    <row r="919" spans="1:15" ht="23.1" customHeight="1" x14ac:dyDescent="0.25">
      <c r="A919" s="26">
        <f t="shared" si="29"/>
        <v>918</v>
      </c>
      <c r="B919" s="46">
        <v>2054015877</v>
      </c>
      <c r="C919" s="285" t="str">
        <f t="shared" si="28"/>
        <v>Ngô Minh Châu</v>
      </c>
      <c r="D919" s="280" t="s">
        <v>1373</v>
      </c>
      <c r="E919" s="281" t="s">
        <v>114</v>
      </c>
      <c r="F919" s="282" t="s">
        <v>235</v>
      </c>
      <c r="G919" s="26" t="s">
        <v>106</v>
      </c>
      <c r="H919" s="26" t="s">
        <v>11</v>
      </c>
      <c r="I919" s="26" t="s">
        <v>611</v>
      </c>
      <c r="J919" s="283">
        <v>2.4900000000000002</v>
      </c>
      <c r="K919" s="26" t="s">
        <v>784</v>
      </c>
      <c r="L919" s="55" t="s">
        <v>452</v>
      </c>
      <c r="M919" s="55" t="s">
        <v>461</v>
      </c>
      <c r="N919" s="26">
        <v>62</v>
      </c>
      <c r="O919" s="26" t="s">
        <v>492</v>
      </c>
    </row>
    <row r="920" spans="1:15" ht="23.1" customHeight="1" x14ac:dyDescent="0.25">
      <c r="A920" s="26">
        <f t="shared" si="29"/>
        <v>919</v>
      </c>
      <c r="B920" s="46">
        <v>2054015686</v>
      </c>
      <c r="C920" s="285" t="str">
        <f t="shared" si="28"/>
        <v>Nguyễn Trung Hảo</v>
      </c>
      <c r="D920" s="280" t="s">
        <v>88</v>
      </c>
      <c r="E920" s="281" t="s">
        <v>240</v>
      </c>
      <c r="F920" s="282" t="s">
        <v>637</v>
      </c>
      <c r="G920" s="26" t="s">
        <v>10</v>
      </c>
      <c r="H920" s="26" t="s">
        <v>11</v>
      </c>
      <c r="I920" s="26" t="s">
        <v>611</v>
      </c>
      <c r="J920" s="283">
        <v>2.95</v>
      </c>
      <c r="K920" s="26" t="s">
        <v>18</v>
      </c>
      <c r="L920" s="55" t="s">
        <v>452</v>
      </c>
      <c r="M920" s="55" t="s">
        <v>461</v>
      </c>
      <c r="N920" s="26">
        <v>62</v>
      </c>
      <c r="O920" s="26" t="s">
        <v>492</v>
      </c>
    </row>
    <row r="921" spans="1:15" ht="23.1" customHeight="1" x14ac:dyDescent="0.25">
      <c r="A921" s="26">
        <f t="shared" si="29"/>
        <v>920</v>
      </c>
      <c r="B921" s="46">
        <v>2054011694</v>
      </c>
      <c r="C921" s="285" t="str">
        <f t="shared" si="28"/>
        <v>Nguyễn Thị Hoài</v>
      </c>
      <c r="D921" s="280" t="s">
        <v>123</v>
      </c>
      <c r="E921" s="281" t="s">
        <v>431</v>
      </c>
      <c r="F921" s="282" t="s">
        <v>639</v>
      </c>
      <c r="G921" s="26" t="s">
        <v>106</v>
      </c>
      <c r="H921" s="26" t="s">
        <v>11</v>
      </c>
      <c r="I921" s="26" t="s">
        <v>611</v>
      </c>
      <c r="J921" s="283">
        <v>2.69</v>
      </c>
      <c r="K921" s="26" t="s">
        <v>18</v>
      </c>
      <c r="L921" s="55" t="s">
        <v>452</v>
      </c>
      <c r="M921" s="55" t="s">
        <v>461</v>
      </c>
      <c r="N921" s="26">
        <v>62</v>
      </c>
      <c r="O921" s="26" t="s">
        <v>492</v>
      </c>
    </row>
    <row r="922" spans="1:15" ht="23.1" customHeight="1" x14ac:dyDescent="0.25">
      <c r="A922" s="26">
        <f t="shared" si="29"/>
        <v>921</v>
      </c>
      <c r="B922" s="46">
        <v>2054015783</v>
      </c>
      <c r="C922" s="285" t="str">
        <f t="shared" si="28"/>
        <v>Phạm Kim Thu</v>
      </c>
      <c r="D922" s="280" t="s">
        <v>1374</v>
      </c>
      <c r="E922" s="281" t="s">
        <v>705</v>
      </c>
      <c r="F922" s="282" t="s">
        <v>596</v>
      </c>
      <c r="G922" s="26" t="s">
        <v>106</v>
      </c>
      <c r="H922" s="26" t="s">
        <v>11</v>
      </c>
      <c r="I922" s="26" t="s">
        <v>611</v>
      </c>
      <c r="J922" s="283">
        <v>2.58</v>
      </c>
      <c r="K922" s="26" t="s">
        <v>18</v>
      </c>
      <c r="L922" s="55" t="s">
        <v>452</v>
      </c>
      <c r="M922" s="55" t="s">
        <v>461</v>
      </c>
      <c r="N922" s="26">
        <v>62</v>
      </c>
      <c r="O922" s="26" t="s">
        <v>492</v>
      </c>
    </row>
    <row r="923" spans="1:15" ht="23.1" customHeight="1" x14ac:dyDescent="0.25">
      <c r="A923" s="26">
        <f t="shared" si="29"/>
        <v>922</v>
      </c>
      <c r="B923" s="46">
        <v>2054015890</v>
      </c>
      <c r="C923" s="285" t="str">
        <f t="shared" si="28"/>
        <v>Nguyễn Thị Thanh Xuân</v>
      </c>
      <c r="D923" s="280" t="s">
        <v>357</v>
      </c>
      <c r="E923" s="281" t="s">
        <v>118</v>
      </c>
      <c r="F923" s="282" t="s">
        <v>670</v>
      </c>
      <c r="G923" s="26" t="s">
        <v>106</v>
      </c>
      <c r="H923" s="26" t="s">
        <v>11</v>
      </c>
      <c r="I923" s="26" t="s">
        <v>611</v>
      </c>
      <c r="J923" s="283">
        <v>2.33</v>
      </c>
      <c r="K923" s="26" t="s">
        <v>784</v>
      </c>
      <c r="L923" s="55" t="s">
        <v>452</v>
      </c>
      <c r="M923" s="55" t="s">
        <v>461</v>
      </c>
      <c r="N923" s="26">
        <v>62</v>
      </c>
      <c r="O923" s="26" t="s">
        <v>492</v>
      </c>
    </row>
    <row r="924" spans="1:15" ht="23.1" customHeight="1" x14ac:dyDescent="0.25">
      <c r="A924" s="26">
        <f t="shared" si="29"/>
        <v>923</v>
      </c>
      <c r="B924" s="46">
        <v>2051145457</v>
      </c>
      <c r="C924" s="285" t="str">
        <f t="shared" si="28"/>
        <v>Ngô Tuấn Anh</v>
      </c>
      <c r="D924" s="280" t="s">
        <v>1094</v>
      </c>
      <c r="E924" s="281" t="s">
        <v>20</v>
      </c>
      <c r="F924" s="282" t="s">
        <v>523</v>
      </c>
      <c r="G924" s="26" t="s">
        <v>10</v>
      </c>
      <c r="H924" s="26" t="s">
        <v>11</v>
      </c>
      <c r="I924" s="26" t="s">
        <v>1708</v>
      </c>
      <c r="J924" s="283">
        <v>2.71</v>
      </c>
      <c r="K924" s="26" t="s">
        <v>18</v>
      </c>
      <c r="L924" s="55" t="s">
        <v>477</v>
      </c>
      <c r="M924" s="55" t="s">
        <v>478</v>
      </c>
      <c r="N924" s="26" t="s">
        <v>1723</v>
      </c>
      <c r="O924" s="26" t="s">
        <v>492</v>
      </c>
    </row>
    <row r="925" spans="1:15" ht="23.1" customHeight="1" x14ac:dyDescent="0.25">
      <c r="A925" s="26">
        <f t="shared" si="29"/>
        <v>924</v>
      </c>
      <c r="B925" s="46">
        <v>2051145456</v>
      </c>
      <c r="C925" s="285" t="str">
        <f t="shared" si="28"/>
        <v>Nguyễn Ngọc Anh</v>
      </c>
      <c r="D925" s="280" t="s">
        <v>296</v>
      </c>
      <c r="E925" s="281" t="s">
        <v>20</v>
      </c>
      <c r="F925" s="282" t="s">
        <v>698</v>
      </c>
      <c r="G925" s="26" t="s">
        <v>10</v>
      </c>
      <c r="H925" s="26" t="s">
        <v>11</v>
      </c>
      <c r="I925" s="26" t="s">
        <v>1708</v>
      </c>
      <c r="J925" s="283">
        <v>2.65</v>
      </c>
      <c r="K925" s="26" t="s">
        <v>18</v>
      </c>
      <c r="L925" s="55" t="s">
        <v>477</v>
      </c>
      <c r="M925" s="55" t="s">
        <v>478</v>
      </c>
      <c r="N925" s="26" t="s">
        <v>1723</v>
      </c>
      <c r="O925" s="26" t="s">
        <v>492</v>
      </c>
    </row>
    <row r="926" spans="1:15" ht="23.1" customHeight="1" x14ac:dyDescent="0.25">
      <c r="A926" s="26">
        <f t="shared" si="29"/>
        <v>925</v>
      </c>
      <c r="B926" s="46">
        <v>2051141013</v>
      </c>
      <c r="C926" s="285" t="str">
        <f t="shared" si="28"/>
        <v>Nguyễn Thị Tú Anh</v>
      </c>
      <c r="D926" s="280" t="s">
        <v>1369</v>
      </c>
      <c r="E926" s="281" t="s">
        <v>20</v>
      </c>
      <c r="F926" s="282" t="s">
        <v>728</v>
      </c>
      <c r="G926" s="26" t="s">
        <v>106</v>
      </c>
      <c r="H926" s="26" t="s">
        <v>11</v>
      </c>
      <c r="I926" s="26" t="s">
        <v>1708</v>
      </c>
      <c r="J926" s="283">
        <v>2.91</v>
      </c>
      <c r="K926" s="26" t="s">
        <v>18</v>
      </c>
      <c r="L926" s="55" t="s">
        <v>477</v>
      </c>
      <c r="M926" s="55" t="s">
        <v>478</v>
      </c>
      <c r="N926" s="26" t="s">
        <v>1723</v>
      </c>
      <c r="O926" s="26" t="s">
        <v>492</v>
      </c>
    </row>
    <row r="927" spans="1:15" ht="23.1" customHeight="1" x14ac:dyDescent="0.25">
      <c r="A927" s="26">
        <f t="shared" si="29"/>
        <v>926</v>
      </c>
      <c r="B927" s="46">
        <v>2051141014</v>
      </c>
      <c r="C927" s="285" t="str">
        <f t="shared" si="28"/>
        <v>Nguyễn Thị Vân Anh</v>
      </c>
      <c r="D927" s="280" t="s">
        <v>659</v>
      </c>
      <c r="E927" s="281" t="s">
        <v>20</v>
      </c>
      <c r="F927" s="282" t="s">
        <v>276</v>
      </c>
      <c r="G927" s="26" t="s">
        <v>106</v>
      </c>
      <c r="H927" s="26" t="s">
        <v>11</v>
      </c>
      <c r="I927" s="26" t="s">
        <v>1708</v>
      </c>
      <c r="J927" s="283">
        <v>3.33</v>
      </c>
      <c r="K927" s="26" t="s">
        <v>83</v>
      </c>
      <c r="L927" s="55" t="s">
        <v>477</v>
      </c>
      <c r="M927" s="55" t="s">
        <v>478</v>
      </c>
      <c r="N927" s="26" t="s">
        <v>1723</v>
      </c>
      <c r="O927" s="26" t="s">
        <v>492</v>
      </c>
    </row>
    <row r="928" spans="1:15" ht="23.1" customHeight="1" x14ac:dyDescent="0.25">
      <c r="A928" s="26">
        <f t="shared" si="29"/>
        <v>927</v>
      </c>
      <c r="B928" s="46">
        <v>2051145464</v>
      </c>
      <c r="C928" s="285" t="str">
        <f t="shared" si="28"/>
        <v>Phan Quỳnh Anh</v>
      </c>
      <c r="D928" s="280" t="s">
        <v>1525</v>
      </c>
      <c r="E928" s="281" t="s">
        <v>20</v>
      </c>
      <c r="F928" s="282" t="s">
        <v>1358</v>
      </c>
      <c r="G928" s="26" t="s">
        <v>106</v>
      </c>
      <c r="H928" s="26" t="s">
        <v>11</v>
      </c>
      <c r="I928" s="26" t="s">
        <v>1708</v>
      </c>
      <c r="J928" s="283">
        <v>3.07</v>
      </c>
      <c r="K928" s="26" t="s">
        <v>18</v>
      </c>
      <c r="L928" s="55" t="s">
        <v>477</v>
      </c>
      <c r="M928" s="55" t="s">
        <v>478</v>
      </c>
      <c r="N928" s="26" t="s">
        <v>1723</v>
      </c>
      <c r="O928" s="26" t="s">
        <v>492</v>
      </c>
    </row>
    <row r="929" spans="1:15" ht="23.1" customHeight="1" x14ac:dyDescent="0.25">
      <c r="A929" s="26">
        <f t="shared" si="29"/>
        <v>928</v>
      </c>
      <c r="B929" s="46">
        <v>2051141019</v>
      </c>
      <c r="C929" s="285" t="str">
        <f t="shared" si="28"/>
        <v>Nguyễn Ngọc Cương</v>
      </c>
      <c r="D929" s="280" t="s">
        <v>296</v>
      </c>
      <c r="E929" s="281" t="s">
        <v>52</v>
      </c>
      <c r="F929" s="282" t="s">
        <v>1526</v>
      </c>
      <c r="G929" s="26" t="s">
        <v>10</v>
      </c>
      <c r="H929" s="26" t="s">
        <v>11</v>
      </c>
      <c r="I929" s="26" t="s">
        <v>1708</v>
      </c>
      <c r="J929" s="283">
        <v>2.7</v>
      </c>
      <c r="K929" s="26" t="s">
        <v>18</v>
      </c>
      <c r="L929" s="55" t="s">
        <v>477</v>
      </c>
      <c r="M929" s="55" t="s">
        <v>478</v>
      </c>
      <c r="N929" s="26" t="s">
        <v>1723</v>
      </c>
      <c r="O929" s="26" t="s">
        <v>492</v>
      </c>
    </row>
    <row r="930" spans="1:15" ht="23.1" customHeight="1" x14ac:dyDescent="0.25">
      <c r="A930" s="26">
        <f t="shared" si="29"/>
        <v>929</v>
      </c>
      <c r="B930" s="46">
        <v>2051141020</v>
      </c>
      <c r="C930" s="285" t="str">
        <f t="shared" si="28"/>
        <v>Trần Quốc Cường</v>
      </c>
      <c r="D930" s="280" t="s">
        <v>116</v>
      </c>
      <c r="E930" s="281" t="s">
        <v>264</v>
      </c>
      <c r="F930" s="282" t="s">
        <v>1527</v>
      </c>
      <c r="G930" s="26" t="s">
        <v>10</v>
      </c>
      <c r="H930" s="26" t="s">
        <v>11</v>
      </c>
      <c r="I930" s="26" t="s">
        <v>1708</v>
      </c>
      <c r="J930" s="283">
        <v>3.01</v>
      </c>
      <c r="K930" s="26" t="s">
        <v>18</v>
      </c>
      <c r="L930" s="55" t="s">
        <v>477</v>
      </c>
      <c r="M930" s="55" t="s">
        <v>478</v>
      </c>
      <c r="N930" s="26" t="s">
        <v>1723</v>
      </c>
      <c r="O930" s="26" t="s">
        <v>492</v>
      </c>
    </row>
    <row r="931" spans="1:15" ht="23.1" customHeight="1" x14ac:dyDescent="0.25">
      <c r="A931" s="26">
        <f t="shared" si="29"/>
        <v>930</v>
      </c>
      <c r="B931" s="46">
        <v>2051141027</v>
      </c>
      <c r="C931" s="285" t="str">
        <f t="shared" si="28"/>
        <v>Nông Minh Dịu</v>
      </c>
      <c r="D931" s="280" t="s">
        <v>1528</v>
      </c>
      <c r="E931" s="281" t="s">
        <v>766</v>
      </c>
      <c r="F931" s="282" t="s">
        <v>287</v>
      </c>
      <c r="G931" s="26" t="s">
        <v>106</v>
      </c>
      <c r="H931" s="26" t="s">
        <v>412</v>
      </c>
      <c r="I931" s="26" t="s">
        <v>1708</v>
      </c>
      <c r="J931" s="283">
        <v>2.96</v>
      </c>
      <c r="K931" s="26" t="s">
        <v>18</v>
      </c>
      <c r="L931" s="55" t="s">
        <v>477</v>
      </c>
      <c r="M931" s="55" t="s">
        <v>478</v>
      </c>
      <c r="N931" s="26" t="s">
        <v>1723</v>
      </c>
      <c r="O931" s="26" t="s">
        <v>492</v>
      </c>
    </row>
    <row r="932" spans="1:15" ht="23.1" customHeight="1" x14ac:dyDescent="0.25">
      <c r="A932" s="26">
        <f t="shared" si="29"/>
        <v>931</v>
      </c>
      <c r="B932" s="46">
        <v>2051141034</v>
      </c>
      <c r="C932" s="285" t="str">
        <f t="shared" si="28"/>
        <v>Đinh Trọng Hà</v>
      </c>
      <c r="D932" s="280" t="s">
        <v>1529</v>
      </c>
      <c r="E932" s="281" t="s">
        <v>411</v>
      </c>
      <c r="F932" s="282" t="s">
        <v>201</v>
      </c>
      <c r="G932" s="26" t="s">
        <v>10</v>
      </c>
      <c r="H932" s="26" t="s">
        <v>11</v>
      </c>
      <c r="I932" s="26" t="s">
        <v>1708</v>
      </c>
      <c r="J932" s="283">
        <v>2.2000000000000002</v>
      </c>
      <c r="K932" s="26" t="s">
        <v>13</v>
      </c>
      <c r="L932" s="55" t="s">
        <v>477</v>
      </c>
      <c r="M932" s="55" t="s">
        <v>478</v>
      </c>
      <c r="N932" s="26" t="s">
        <v>1723</v>
      </c>
      <c r="O932" s="26" t="s">
        <v>492</v>
      </c>
    </row>
    <row r="933" spans="1:15" ht="23.1" customHeight="1" x14ac:dyDescent="0.25">
      <c r="A933" s="26">
        <f t="shared" si="29"/>
        <v>932</v>
      </c>
      <c r="B933" s="46">
        <v>2051145440</v>
      </c>
      <c r="C933" s="285" t="str">
        <f t="shared" si="28"/>
        <v>Nguyễn Thu Hồng</v>
      </c>
      <c r="D933" s="280" t="s">
        <v>180</v>
      </c>
      <c r="E933" s="281" t="s">
        <v>298</v>
      </c>
      <c r="F933" s="282" t="s">
        <v>227</v>
      </c>
      <c r="G933" s="26" t="s">
        <v>106</v>
      </c>
      <c r="H933" s="26" t="s">
        <v>11</v>
      </c>
      <c r="I933" s="26" t="s">
        <v>1708</v>
      </c>
      <c r="J933" s="283">
        <v>3.52</v>
      </c>
      <c r="K933" s="26" t="s">
        <v>83</v>
      </c>
      <c r="L933" s="55" t="s">
        <v>477</v>
      </c>
      <c r="M933" s="55" t="s">
        <v>478</v>
      </c>
      <c r="N933" s="26" t="s">
        <v>1723</v>
      </c>
      <c r="O933" s="26" t="s">
        <v>492</v>
      </c>
    </row>
    <row r="934" spans="1:15" ht="23.1" customHeight="1" x14ac:dyDescent="0.25">
      <c r="A934" s="26">
        <f t="shared" si="29"/>
        <v>933</v>
      </c>
      <c r="B934" s="46">
        <v>2051141056</v>
      </c>
      <c r="C934" s="285" t="str">
        <f t="shared" si="28"/>
        <v>Bùi Văn Kiên</v>
      </c>
      <c r="D934" s="280" t="s">
        <v>437</v>
      </c>
      <c r="E934" s="281" t="s">
        <v>44</v>
      </c>
      <c r="F934" s="282" t="s">
        <v>332</v>
      </c>
      <c r="G934" s="26" t="s">
        <v>10</v>
      </c>
      <c r="H934" s="26" t="s">
        <v>11</v>
      </c>
      <c r="I934" s="26" t="s">
        <v>1708</v>
      </c>
      <c r="J934" s="283">
        <v>3.01</v>
      </c>
      <c r="K934" s="26" t="s">
        <v>18</v>
      </c>
      <c r="L934" s="55" t="s">
        <v>477</v>
      </c>
      <c r="M934" s="55" t="s">
        <v>478</v>
      </c>
      <c r="N934" s="26" t="s">
        <v>1723</v>
      </c>
      <c r="O934" s="26" t="s">
        <v>492</v>
      </c>
    </row>
    <row r="935" spans="1:15" ht="23.1" customHeight="1" x14ac:dyDescent="0.25">
      <c r="A935" s="26">
        <f t="shared" si="29"/>
        <v>934</v>
      </c>
      <c r="B935" s="46">
        <v>2051145461</v>
      </c>
      <c r="C935" s="285" t="str">
        <f t="shared" si="28"/>
        <v>Đào Tùng Lâm</v>
      </c>
      <c r="D935" s="280" t="s">
        <v>1530</v>
      </c>
      <c r="E935" s="281" t="s">
        <v>274</v>
      </c>
      <c r="F935" s="282" t="s">
        <v>486</v>
      </c>
      <c r="G935" s="26" t="s">
        <v>10</v>
      </c>
      <c r="H935" s="26" t="s">
        <v>11</v>
      </c>
      <c r="I935" s="26" t="s">
        <v>1708</v>
      </c>
      <c r="J935" s="283">
        <v>2.5299999999999998</v>
      </c>
      <c r="K935" s="26" t="s">
        <v>18</v>
      </c>
      <c r="L935" s="55" t="s">
        <v>477</v>
      </c>
      <c r="M935" s="55" t="s">
        <v>478</v>
      </c>
      <c r="N935" s="26" t="s">
        <v>1723</v>
      </c>
      <c r="O935" s="26" t="s">
        <v>492</v>
      </c>
    </row>
    <row r="936" spans="1:15" ht="23.1" customHeight="1" x14ac:dyDescent="0.25">
      <c r="A936" s="26">
        <f t="shared" si="29"/>
        <v>935</v>
      </c>
      <c r="B936" s="46">
        <v>2051141068</v>
      </c>
      <c r="C936" s="285" t="str">
        <f t="shared" si="28"/>
        <v>Nguyễn Đình Mạnh</v>
      </c>
      <c r="D936" s="280" t="s">
        <v>209</v>
      </c>
      <c r="E936" s="281" t="s">
        <v>62</v>
      </c>
      <c r="F936" s="282" t="s">
        <v>718</v>
      </c>
      <c r="G936" s="26" t="s">
        <v>10</v>
      </c>
      <c r="H936" s="26" t="s">
        <v>11</v>
      </c>
      <c r="I936" s="26" t="s">
        <v>1708</v>
      </c>
      <c r="J936" s="283">
        <v>2.4500000000000002</v>
      </c>
      <c r="K936" s="26" t="s">
        <v>784</v>
      </c>
      <c r="L936" s="55" t="s">
        <v>477</v>
      </c>
      <c r="M936" s="55" t="s">
        <v>478</v>
      </c>
      <c r="N936" s="26" t="s">
        <v>1723</v>
      </c>
      <c r="O936" s="26" t="s">
        <v>492</v>
      </c>
    </row>
    <row r="937" spans="1:15" ht="23.1" customHeight="1" x14ac:dyDescent="0.25">
      <c r="A937" s="26">
        <f t="shared" si="29"/>
        <v>936</v>
      </c>
      <c r="B937" s="46">
        <v>2051141081</v>
      </c>
      <c r="C937" s="285" t="str">
        <f t="shared" si="28"/>
        <v>Nguyễn Hồng Quân</v>
      </c>
      <c r="D937" s="280" t="s">
        <v>281</v>
      </c>
      <c r="E937" s="281" t="s">
        <v>141</v>
      </c>
      <c r="F937" s="282" t="s">
        <v>555</v>
      </c>
      <c r="G937" s="26" t="s">
        <v>10</v>
      </c>
      <c r="H937" s="26" t="s">
        <v>11</v>
      </c>
      <c r="I937" s="26" t="s">
        <v>1708</v>
      </c>
      <c r="J937" s="283">
        <v>2.33</v>
      </c>
      <c r="K937" s="26" t="s">
        <v>784</v>
      </c>
      <c r="L937" s="55" t="s">
        <v>477</v>
      </c>
      <c r="M937" s="55" t="s">
        <v>478</v>
      </c>
      <c r="N937" s="26" t="s">
        <v>1723</v>
      </c>
      <c r="O937" s="26" t="s">
        <v>492</v>
      </c>
    </row>
    <row r="938" spans="1:15" ht="23.1" customHeight="1" x14ac:dyDescent="0.25">
      <c r="A938" s="26">
        <f t="shared" si="29"/>
        <v>937</v>
      </c>
      <c r="B938" s="46">
        <v>2051141090</v>
      </c>
      <c r="C938" s="285" t="str">
        <f t="shared" si="28"/>
        <v>Trần Ngô Thái</v>
      </c>
      <c r="D938" s="280" t="s">
        <v>1531</v>
      </c>
      <c r="E938" s="281" t="s">
        <v>170</v>
      </c>
      <c r="F938" s="282" t="s">
        <v>292</v>
      </c>
      <c r="G938" s="26" t="s">
        <v>10</v>
      </c>
      <c r="H938" s="26" t="s">
        <v>11</v>
      </c>
      <c r="I938" s="26" t="s">
        <v>1708</v>
      </c>
      <c r="J938" s="283">
        <v>2.63</v>
      </c>
      <c r="K938" s="26" t="s">
        <v>18</v>
      </c>
      <c r="L938" s="55" t="s">
        <v>477</v>
      </c>
      <c r="M938" s="55" t="s">
        <v>478</v>
      </c>
      <c r="N938" s="26" t="s">
        <v>1723</v>
      </c>
      <c r="O938" s="26" t="s">
        <v>492</v>
      </c>
    </row>
    <row r="939" spans="1:15" ht="23.1" customHeight="1" x14ac:dyDescent="0.25">
      <c r="A939" s="26">
        <f t="shared" si="29"/>
        <v>938</v>
      </c>
      <c r="B939" s="46">
        <v>2051141097</v>
      </c>
      <c r="C939" s="285" t="str">
        <f t="shared" si="28"/>
        <v>Lê Đỗ Kiều Thương</v>
      </c>
      <c r="D939" s="280" t="s">
        <v>1532</v>
      </c>
      <c r="E939" s="281" t="s">
        <v>213</v>
      </c>
      <c r="F939" s="282" t="s">
        <v>662</v>
      </c>
      <c r="G939" s="26" t="s">
        <v>106</v>
      </c>
      <c r="H939" s="26" t="s">
        <v>11</v>
      </c>
      <c r="I939" s="26" t="s">
        <v>1708</v>
      </c>
      <c r="J939" s="283">
        <v>2.93</v>
      </c>
      <c r="K939" s="26" t="s">
        <v>18</v>
      </c>
      <c r="L939" s="55" t="s">
        <v>477</v>
      </c>
      <c r="M939" s="55" t="s">
        <v>478</v>
      </c>
      <c r="N939" s="26" t="s">
        <v>1723</v>
      </c>
      <c r="O939" s="26" t="s">
        <v>492</v>
      </c>
    </row>
    <row r="940" spans="1:15" ht="23.1" customHeight="1" x14ac:dyDescent="0.25">
      <c r="A940" s="26">
        <f t="shared" si="29"/>
        <v>939</v>
      </c>
      <c r="B940" s="46">
        <v>2051145473</v>
      </c>
      <c r="C940" s="285" t="str">
        <f t="shared" si="28"/>
        <v>Nguyễn Văn Dương</v>
      </c>
      <c r="D940" s="280" t="s">
        <v>16</v>
      </c>
      <c r="E940" s="281" t="s">
        <v>308</v>
      </c>
      <c r="F940" s="282" t="s">
        <v>1533</v>
      </c>
      <c r="G940" s="26" t="s">
        <v>10</v>
      </c>
      <c r="H940" s="26" t="s">
        <v>11</v>
      </c>
      <c r="I940" s="26" t="s">
        <v>1709</v>
      </c>
      <c r="J940" s="283">
        <v>2.57</v>
      </c>
      <c r="K940" s="26" t="s">
        <v>18</v>
      </c>
      <c r="L940" s="55" t="s">
        <v>477</v>
      </c>
      <c r="M940" s="55" t="s">
        <v>478</v>
      </c>
      <c r="N940" s="26" t="s">
        <v>1723</v>
      </c>
      <c r="O940" s="26" t="s">
        <v>492</v>
      </c>
    </row>
    <row r="941" spans="1:15" ht="23.1" customHeight="1" x14ac:dyDescent="0.25">
      <c r="A941" s="26">
        <f t="shared" si="29"/>
        <v>940</v>
      </c>
      <c r="B941" s="46">
        <v>2051145466</v>
      </c>
      <c r="C941" s="285" t="str">
        <f t="shared" si="28"/>
        <v>Vi Hoàng Duy</v>
      </c>
      <c r="D941" s="280" t="s">
        <v>1534</v>
      </c>
      <c r="E941" s="281" t="s">
        <v>9</v>
      </c>
      <c r="F941" s="282" t="s">
        <v>1359</v>
      </c>
      <c r="G941" s="26" t="s">
        <v>10</v>
      </c>
      <c r="H941" s="26" t="s">
        <v>412</v>
      </c>
      <c r="I941" s="26" t="s">
        <v>1709</v>
      </c>
      <c r="J941" s="283">
        <v>2.71</v>
      </c>
      <c r="K941" s="26" t="s">
        <v>18</v>
      </c>
      <c r="L941" s="55" t="s">
        <v>477</v>
      </c>
      <c r="M941" s="55" t="s">
        <v>478</v>
      </c>
      <c r="N941" s="26" t="s">
        <v>1723</v>
      </c>
      <c r="O941" s="26" t="s">
        <v>492</v>
      </c>
    </row>
    <row r="942" spans="1:15" ht="23.1" customHeight="1" x14ac:dyDescent="0.25">
      <c r="A942" s="26">
        <f t="shared" si="29"/>
        <v>941</v>
      </c>
      <c r="B942" s="46">
        <v>2051093383</v>
      </c>
      <c r="C942" s="285" t="str">
        <f t="shared" si="28"/>
        <v>Nguyễn Thị Mỹ Duyên</v>
      </c>
      <c r="D942" s="280" t="s">
        <v>673</v>
      </c>
      <c r="E942" s="281" t="s">
        <v>527</v>
      </c>
      <c r="F942" s="282" t="s">
        <v>313</v>
      </c>
      <c r="G942" s="26" t="s">
        <v>106</v>
      </c>
      <c r="H942" s="26" t="s">
        <v>11</v>
      </c>
      <c r="I942" s="26" t="s">
        <v>1709</v>
      </c>
      <c r="J942" s="283">
        <v>2.95</v>
      </c>
      <c r="K942" s="26" t="s">
        <v>18</v>
      </c>
      <c r="L942" s="55" t="s">
        <v>477</v>
      </c>
      <c r="M942" s="55" t="s">
        <v>478</v>
      </c>
      <c r="N942" s="26" t="s">
        <v>1723</v>
      </c>
      <c r="O942" s="26" t="s">
        <v>492</v>
      </c>
    </row>
    <row r="943" spans="1:15" ht="23.1" customHeight="1" x14ac:dyDescent="0.25">
      <c r="A943" s="26">
        <f t="shared" si="29"/>
        <v>942</v>
      </c>
      <c r="B943" s="46">
        <v>2051145503</v>
      </c>
      <c r="C943" s="285" t="str">
        <f t="shared" si="28"/>
        <v>Nguyễn Duy Khánh</v>
      </c>
      <c r="D943" s="280" t="s">
        <v>84</v>
      </c>
      <c r="E943" s="281" t="s">
        <v>223</v>
      </c>
      <c r="F943" s="282" t="s">
        <v>205</v>
      </c>
      <c r="G943" s="26" t="s">
        <v>10</v>
      </c>
      <c r="H943" s="26" t="s">
        <v>11</v>
      </c>
      <c r="I943" s="26" t="s">
        <v>1709</v>
      </c>
      <c r="J943" s="283">
        <v>2.56</v>
      </c>
      <c r="K943" s="26" t="s">
        <v>18</v>
      </c>
      <c r="L943" s="55" t="s">
        <v>477</v>
      </c>
      <c r="M943" s="55" t="s">
        <v>478</v>
      </c>
      <c r="N943" s="26" t="s">
        <v>1723</v>
      </c>
      <c r="O943" s="26" t="s">
        <v>492</v>
      </c>
    </row>
    <row r="944" spans="1:15" ht="23.1" customHeight="1" x14ac:dyDescent="0.25">
      <c r="A944" s="26">
        <f t="shared" si="29"/>
        <v>943</v>
      </c>
      <c r="B944" s="46">
        <v>2051145592</v>
      </c>
      <c r="C944" s="285" t="str">
        <f t="shared" si="28"/>
        <v>Đỗ Thị Hồng Ngân</v>
      </c>
      <c r="D944" s="280" t="s">
        <v>1535</v>
      </c>
      <c r="E944" s="281" t="s">
        <v>382</v>
      </c>
      <c r="F944" s="282" t="s">
        <v>398</v>
      </c>
      <c r="G944" s="26" t="s">
        <v>106</v>
      </c>
      <c r="H944" s="26" t="s">
        <v>11</v>
      </c>
      <c r="I944" s="26" t="s">
        <v>1709</v>
      </c>
      <c r="J944" s="283">
        <v>2.54</v>
      </c>
      <c r="K944" s="26" t="s">
        <v>18</v>
      </c>
      <c r="L944" s="55" t="s">
        <v>477</v>
      </c>
      <c r="M944" s="55" t="s">
        <v>478</v>
      </c>
      <c r="N944" s="26" t="s">
        <v>1723</v>
      </c>
      <c r="O944" s="26" t="s">
        <v>492</v>
      </c>
    </row>
    <row r="945" spans="1:15" ht="23.1" customHeight="1" x14ac:dyDescent="0.25">
      <c r="A945" s="26">
        <f t="shared" si="29"/>
        <v>944</v>
      </c>
      <c r="B945" s="46">
        <v>2051145452</v>
      </c>
      <c r="C945" s="285" t="str">
        <f t="shared" si="28"/>
        <v>Đoàn Thị Như</v>
      </c>
      <c r="D945" s="280" t="s">
        <v>645</v>
      </c>
      <c r="E945" s="281" t="s">
        <v>1536</v>
      </c>
      <c r="F945" s="282" t="s">
        <v>343</v>
      </c>
      <c r="G945" s="26" t="s">
        <v>106</v>
      </c>
      <c r="H945" s="26" t="s">
        <v>11</v>
      </c>
      <c r="I945" s="26" t="s">
        <v>1709</v>
      </c>
      <c r="J945" s="283">
        <v>2.88</v>
      </c>
      <c r="K945" s="26" t="s">
        <v>18</v>
      </c>
      <c r="L945" s="55" t="s">
        <v>477</v>
      </c>
      <c r="M945" s="55" t="s">
        <v>478</v>
      </c>
      <c r="N945" s="26" t="s">
        <v>1723</v>
      </c>
      <c r="O945" s="26" t="s">
        <v>492</v>
      </c>
    </row>
    <row r="946" spans="1:15" ht="23.1" customHeight="1" x14ac:dyDescent="0.25">
      <c r="A946" s="26">
        <f t="shared" si="29"/>
        <v>945</v>
      </c>
      <c r="B946" s="46">
        <v>2051145444</v>
      </c>
      <c r="C946" s="285" t="str">
        <f t="shared" si="28"/>
        <v>Lê Minh Quang</v>
      </c>
      <c r="D946" s="280" t="s">
        <v>255</v>
      </c>
      <c r="E946" s="281" t="s">
        <v>163</v>
      </c>
      <c r="F946" s="282" t="s">
        <v>772</v>
      </c>
      <c r="G946" s="26" t="s">
        <v>10</v>
      </c>
      <c r="H946" s="26" t="s">
        <v>11</v>
      </c>
      <c r="I946" s="26" t="s">
        <v>1709</v>
      </c>
      <c r="J946" s="283">
        <v>2.2000000000000002</v>
      </c>
      <c r="K946" s="26" t="s">
        <v>13</v>
      </c>
      <c r="L946" s="55" t="s">
        <v>477</v>
      </c>
      <c r="M946" s="55" t="s">
        <v>478</v>
      </c>
      <c r="N946" s="26" t="s">
        <v>1723</v>
      </c>
      <c r="O946" s="26" t="s">
        <v>492</v>
      </c>
    </row>
    <row r="947" spans="1:15" ht="23.1" customHeight="1" x14ac:dyDescent="0.25">
      <c r="A947" s="26">
        <f t="shared" si="29"/>
        <v>946</v>
      </c>
      <c r="B947" s="46">
        <v>2051145471</v>
      </c>
      <c r="C947" s="285" t="str">
        <f t="shared" si="28"/>
        <v>Nguyễn Hoàng Phương Thảo</v>
      </c>
      <c r="D947" s="280" t="s">
        <v>1537</v>
      </c>
      <c r="E947" s="281" t="s">
        <v>304</v>
      </c>
      <c r="F947" s="282" t="s">
        <v>242</v>
      </c>
      <c r="G947" s="26" t="s">
        <v>106</v>
      </c>
      <c r="H947" s="26" t="s">
        <v>11</v>
      </c>
      <c r="I947" s="26" t="s">
        <v>1709</v>
      </c>
      <c r="J947" s="283">
        <v>3</v>
      </c>
      <c r="K947" s="26" t="s">
        <v>18</v>
      </c>
      <c r="L947" s="55" t="s">
        <v>477</v>
      </c>
      <c r="M947" s="55" t="s">
        <v>478</v>
      </c>
      <c r="N947" s="26" t="s">
        <v>1723</v>
      </c>
      <c r="O947" s="26" t="s">
        <v>492</v>
      </c>
    </row>
    <row r="948" spans="1:15" ht="23.1" customHeight="1" x14ac:dyDescent="0.25">
      <c r="A948" s="26">
        <f t="shared" si="29"/>
        <v>947</v>
      </c>
      <c r="B948" s="46">
        <v>2051142387</v>
      </c>
      <c r="C948" s="285" t="str">
        <f t="shared" si="28"/>
        <v>Nguyễn Hữu Thông</v>
      </c>
      <c r="D948" s="280" t="s">
        <v>335</v>
      </c>
      <c r="E948" s="281" t="s">
        <v>1161</v>
      </c>
      <c r="F948" s="282" t="s">
        <v>1323</v>
      </c>
      <c r="G948" s="26" t="s">
        <v>10</v>
      </c>
      <c r="H948" s="26" t="s">
        <v>11</v>
      </c>
      <c r="I948" s="26" t="s">
        <v>1709</v>
      </c>
      <c r="J948" s="283">
        <v>3.03</v>
      </c>
      <c r="K948" s="26" t="s">
        <v>18</v>
      </c>
      <c r="L948" s="55" t="s">
        <v>477</v>
      </c>
      <c r="M948" s="55" t="s">
        <v>478</v>
      </c>
      <c r="N948" s="26" t="s">
        <v>1723</v>
      </c>
      <c r="O948" s="26" t="s">
        <v>492</v>
      </c>
    </row>
    <row r="949" spans="1:15" ht="23.1" customHeight="1" x14ac:dyDescent="0.25">
      <c r="A949" s="26">
        <f t="shared" si="29"/>
        <v>948</v>
      </c>
      <c r="B949" s="46">
        <v>2051145540</v>
      </c>
      <c r="C949" s="285" t="str">
        <f t="shared" si="28"/>
        <v>Lý Thị Trang</v>
      </c>
      <c r="D949" s="280" t="s">
        <v>1538</v>
      </c>
      <c r="E949" s="281" t="s">
        <v>176</v>
      </c>
      <c r="F949" s="282" t="s">
        <v>566</v>
      </c>
      <c r="G949" s="26" t="s">
        <v>106</v>
      </c>
      <c r="H949" s="26" t="s">
        <v>11</v>
      </c>
      <c r="I949" s="26" t="s">
        <v>1709</v>
      </c>
      <c r="J949" s="283">
        <v>2.5499999999999998</v>
      </c>
      <c r="K949" s="26" t="s">
        <v>18</v>
      </c>
      <c r="L949" s="55" t="s">
        <v>477</v>
      </c>
      <c r="M949" s="55" t="s">
        <v>478</v>
      </c>
      <c r="N949" s="26" t="s">
        <v>1723</v>
      </c>
      <c r="O949" s="26" t="s">
        <v>492</v>
      </c>
    </row>
    <row r="950" spans="1:15" ht="23.1" customHeight="1" x14ac:dyDescent="0.25">
      <c r="A950" s="26">
        <f t="shared" si="29"/>
        <v>949</v>
      </c>
      <c r="B950" s="46">
        <v>2051145465</v>
      </c>
      <c r="C950" s="285" t="str">
        <f t="shared" si="28"/>
        <v>Nguyễn Hà Trang</v>
      </c>
      <c r="D950" s="280" t="s">
        <v>744</v>
      </c>
      <c r="E950" s="281" t="s">
        <v>176</v>
      </c>
      <c r="F950" s="282" t="s">
        <v>361</v>
      </c>
      <c r="G950" s="26" t="s">
        <v>106</v>
      </c>
      <c r="H950" s="26" t="s">
        <v>11</v>
      </c>
      <c r="I950" s="26" t="s">
        <v>1709</v>
      </c>
      <c r="J950" s="283">
        <v>3.38</v>
      </c>
      <c r="K950" s="26" t="s">
        <v>83</v>
      </c>
      <c r="L950" s="55" t="s">
        <v>477</v>
      </c>
      <c r="M950" s="55" t="s">
        <v>478</v>
      </c>
      <c r="N950" s="26" t="s">
        <v>1723</v>
      </c>
      <c r="O950" s="26" t="s">
        <v>492</v>
      </c>
    </row>
    <row r="951" spans="1:15" ht="23.1" customHeight="1" x14ac:dyDescent="0.25">
      <c r="A951" s="26">
        <f t="shared" si="29"/>
        <v>950</v>
      </c>
      <c r="B951" s="46">
        <v>2051145541</v>
      </c>
      <c r="C951" s="285" t="str">
        <f t="shared" si="28"/>
        <v>Phạm Văn Việt</v>
      </c>
      <c r="D951" s="280" t="s">
        <v>253</v>
      </c>
      <c r="E951" s="281" t="s">
        <v>435</v>
      </c>
      <c r="F951" s="282" t="s">
        <v>539</v>
      </c>
      <c r="G951" s="26" t="s">
        <v>10</v>
      </c>
      <c r="H951" s="26" t="s">
        <v>11</v>
      </c>
      <c r="I951" s="26" t="s">
        <v>1709</v>
      </c>
      <c r="J951" s="283">
        <v>2.5299999999999998</v>
      </c>
      <c r="K951" s="26" t="s">
        <v>18</v>
      </c>
      <c r="L951" s="55" t="s">
        <v>477</v>
      </c>
      <c r="M951" s="55" t="s">
        <v>478</v>
      </c>
      <c r="N951" s="26" t="s">
        <v>1723</v>
      </c>
      <c r="O951" s="26" t="s">
        <v>492</v>
      </c>
    </row>
    <row r="952" spans="1:15" ht="23.1" customHeight="1" x14ac:dyDescent="0.25">
      <c r="A952" s="26">
        <f t="shared" si="29"/>
        <v>951</v>
      </c>
      <c r="B952" s="46">
        <v>2051141009</v>
      </c>
      <c r="C952" s="285" t="str">
        <f t="shared" si="28"/>
        <v>Đào Minh Anh</v>
      </c>
      <c r="D952" s="280" t="s">
        <v>1021</v>
      </c>
      <c r="E952" s="281" t="s">
        <v>20</v>
      </c>
      <c r="F952" s="282" t="s">
        <v>1539</v>
      </c>
      <c r="G952" s="26" t="s">
        <v>106</v>
      </c>
      <c r="H952" s="26" t="s">
        <v>11</v>
      </c>
      <c r="I952" s="26" t="s">
        <v>1710</v>
      </c>
      <c r="J952" s="283">
        <v>2.99</v>
      </c>
      <c r="K952" s="26" t="s">
        <v>18</v>
      </c>
      <c r="L952" s="55" t="s">
        <v>477</v>
      </c>
      <c r="M952" s="55" t="s">
        <v>477</v>
      </c>
      <c r="N952" s="26" t="s">
        <v>1723</v>
      </c>
      <c r="O952" s="26" t="s">
        <v>492</v>
      </c>
    </row>
    <row r="953" spans="1:15" ht="23.1" customHeight="1" x14ac:dyDescent="0.25">
      <c r="A953" s="26">
        <f t="shared" si="29"/>
        <v>952</v>
      </c>
      <c r="B953" s="46">
        <v>2051145442</v>
      </c>
      <c r="C953" s="285" t="str">
        <f t="shared" si="28"/>
        <v>Đinh Tiến Hiếu</v>
      </c>
      <c r="D953" s="280" t="s">
        <v>1540</v>
      </c>
      <c r="E953" s="281" t="s">
        <v>148</v>
      </c>
      <c r="F953" s="282" t="s">
        <v>736</v>
      </c>
      <c r="G953" s="26" t="s">
        <v>10</v>
      </c>
      <c r="H953" s="26" t="s">
        <v>11</v>
      </c>
      <c r="I953" s="26" t="s">
        <v>1710</v>
      </c>
      <c r="J953" s="283">
        <v>2.84</v>
      </c>
      <c r="K953" s="26" t="s">
        <v>18</v>
      </c>
      <c r="L953" s="55" t="s">
        <v>477</v>
      </c>
      <c r="M953" s="55" t="s">
        <v>477</v>
      </c>
      <c r="N953" s="26" t="s">
        <v>1723</v>
      </c>
      <c r="O953" s="26" t="s">
        <v>492</v>
      </c>
    </row>
    <row r="954" spans="1:15" ht="23.1" customHeight="1" x14ac:dyDescent="0.25">
      <c r="A954" s="26">
        <f t="shared" si="29"/>
        <v>953</v>
      </c>
      <c r="B954" s="46">
        <v>2051145477</v>
      </c>
      <c r="C954" s="285" t="str">
        <f t="shared" si="28"/>
        <v>Trần Bảo Lâm</v>
      </c>
      <c r="D954" s="280" t="s">
        <v>1468</v>
      </c>
      <c r="E954" s="281" t="s">
        <v>274</v>
      </c>
      <c r="F954" s="282" t="s">
        <v>573</v>
      </c>
      <c r="G954" s="26" t="s">
        <v>10</v>
      </c>
      <c r="H954" s="26" t="s">
        <v>11</v>
      </c>
      <c r="I954" s="26" t="s">
        <v>1710</v>
      </c>
      <c r="J954" s="283">
        <v>2.75</v>
      </c>
      <c r="K954" s="26" t="s">
        <v>18</v>
      </c>
      <c r="L954" s="55" t="s">
        <v>477</v>
      </c>
      <c r="M954" s="55" t="s">
        <v>477</v>
      </c>
      <c r="N954" s="26" t="s">
        <v>1723</v>
      </c>
      <c r="O954" s="26" t="s">
        <v>492</v>
      </c>
    </row>
    <row r="955" spans="1:15" ht="23.1" customHeight="1" x14ac:dyDescent="0.25">
      <c r="A955" s="26">
        <f t="shared" si="29"/>
        <v>954</v>
      </c>
      <c r="B955" s="46">
        <v>2051145536</v>
      </c>
      <c r="C955" s="285" t="str">
        <f t="shared" si="28"/>
        <v>Nguyễn Đức Linh</v>
      </c>
      <c r="D955" s="280" t="s">
        <v>46</v>
      </c>
      <c r="E955" s="281" t="s">
        <v>129</v>
      </c>
      <c r="F955" s="282" t="s">
        <v>743</v>
      </c>
      <c r="G955" s="26" t="s">
        <v>10</v>
      </c>
      <c r="H955" s="26" t="s">
        <v>11</v>
      </c>
      <c r="I955" s="26" t="s">
        <v>1710</v>
      </c>
      <c r="J955" s="283">
        <v>2.27</v>
      </c>
      <c r="K955" s="26" t="s">
        <v>13</v>
      </c>
      <c r="L955" s="55" t="s">
        <v>477</v>
      </c>
      <c r="M955" s="55" t="s">
        <v>477</v>
      </c>
      <c r="N955" s="26" t="s">
        <v>1723</v>
      </c>
      <c r="O955" s="26" t="s">
        <v>492</v>
      </c>
    </row>
    <row r="956" spans="1:15" ht="23.1" customHeight="1" x14ac:dyDescent="0.25">
      <c r="A956" s="26">
        <f t="shared" si="29"/>
        <v>955</v>
      </c>
      <c r="B956" s="46">
        <v>2051145474</v>
      </c>
      <c r="C956" s="285" t="str">
        <f t="shared" si="28"/>
        <v>Nguyễn Văn Quang</v>
      </c>
      <c r="D956" s="280" t="s">
        <v>16</v>
      </c>
      <c r="E956" s="281" t="s">
        <v>163</v>
      </c>
      <c r="F956" s="282" t="s">
        <v>740</v>
      </c>
      <c r="G956" s="26" t="s">
        <v>10</v>
      </c>
      <c r="H956" s="26" t="s">
        <v>11</v>
      </c>
      <c r="I956" s="26" t="s">
        <v>1710</v>
      </c>
      <c r="J956" s="283">
        <v>2.61</v>
      </c>
      <c r="K956" s="26" t="s">
        <v>18</v>
      </c>
      <c r="L956" s="55" t="s">
        <v>477</v>
      </c>
      <c r="M956" s="55" t="s">
        <v>477</v>
      </c>
      <c r="N956" s="26" t="s">
        <v>1723</v>
      </c>
      <c r="O956" s="26" t="s">
        <v>492</v>
      </c>
    </row>
    <row r="957" spans="1:15" ht="23.1" customHeight="1" x14ac:dyDescent="0.25">
      <c r="A957" s="26">
        <f t="shared" si="29"/>
        <v>956</v>
      </c>
      <c r="B957" s="46">
        <v>2051145487</v>
      </c>
      <c r="C957" s="285" t="str">
        <f t="shared" si="28"/>
        <v>Phạm Thị Phương Thảo</v>
      </c>
      <c r="D957" s="280" t="s">
        <v>1541</v>
      </c>
      <c r="E957" s="281" t="s">
        <v>304</v>
      </c>
      <c r="F957" s="282" t="s">
        <v>631</v>
      </c>
      <c r="G957" s="26" t="s">
        <v>106</v>
      </c>
      <c r="H957" s="26" t="s">
        <v>11</v>
      </c>
      <c r="I957" s="26" t="s">
        <v>1710</v>
      </c>
      <c r="J957" s="283">
        <v>3.63</v>
      </c>
      <c r="K957" s="26" t="s">
        <v>200</v>
      </c>
      <c r="L957" s="55" t="s">
        <v>477</v>
      </c>
      <c r="M957" s="55" t="s">
        <v>477</v>
      </c>
      <c r="N957" s="26" t="s">
        <v>1723</v>
      </c>
      <c r="O957" s="26" t="s">
        <v>492</v>
      </c>
    </row>
    <row r="958" spans="1:15" ht="23.1" customHeight="1" x14ac:dyDescent="0.25">
      <c r="A958" s="26">
        <f t="shared" si="29"/>
        <v>957</v>
      </c>
      <c r="B958" s="46">
        <v>2051145476</v>
      </c>
      <c r="C958" s="285" t="str">
        <f t="shared" si="28"/>
        <v>Phạm Thị Thu Uyên</v>
      </c>
      <c r="D958" s="280" t="s">
        <v>586</v>
      </c>
      <c r="E958" s="281" t="s">
        <v>257</v>
      </c>
      <c r="F958" s="282" t="s">
        <v>762</v>
      </c>
      <c r="G958" s="26" t="s">
        <v>106</v>
      </c>
      <c r="H958" s="26" t="s">
        <v>11</v>
      </c>
      <c r="I958" s="26" t="s">
        <v>1710</v>
      </c>
      <c r="J958" s="283">
        <v>2.73</v>
      </c>
      <c r="K958" s="26" t="s">
        <v>18</v>
      </c>
      <c r="L958" s="55" t="s">
        <v>477</v>
      </c>
      <c r="M958" s="55" t="s">
        <v>477</v>
      </c>
      <c r="N958" s="26" t="s">
        <v>1723</v>
      </c>
      <c r="O958" s="26" t="s">
        <v>492</v>
      </c>
    </row>
    <row r="959" spans="1:15" ht="23.1" customHeight="1" x14ac:dyDescent="0.25">
      <c r="A959" s="26">
        <f t="shared" si="29"/>
        <v>958</v>
      </c>
      <c r="B959" s="46">
        <v>1551101467</v>
      </c>
      <c r="C959" s="285" t="str">
        <f t="shared" si="28"/>
        <v>Lê Khắc Sơn</v>
      </c>
      <c r="D959" s="280" t="s">
        <v>1046</v>
      </c>
      <c r="E959" s="281" t="s">
        <v>301</v>
      </c>
      <c r="F959" s="282" t="s">
        <v>1047</v>
      </c>
      <c r="G959" s="26" t="s">
        <v>10</v>
      </c>
      <c r="H959" s="26" t="s">
        <v>11</v>
      </c>
      <c r="I959" s="26" t="s">
        <v>1650</v>
      </c>
      <c r="J959" s="283">
        <v>2.0299999999999998</v>
      </c>
      <c r="K959" s="26" t="s">
        <v>13</v>
      </c>
      <c r="L959" s="55" t="s">
        <v>847</v>
      </c>
      <c r="M959" s="55" t="s">
        <v>786</v>
      </c>
      <c r="N959" s="26">
        <v>57</v>
      </c>
      <c r="O959" s="26" t="s">
        <v>778</v>
      </c>
    </row>
    <row r="960" spans="1:15" ht="23.1" customHeight="1" x14ac:dyDescent="0.25">
      <c r="A960" s="26">
        <f t="shared" si="29"/>
        <v>959</v>
      </c>
      <c r="B960" s="46">
        <v>1551151338</v>
      </c>
      <c r="C960" s="285" t="str">
        <f t="shared" si="28"/>
        <v>Bùi Minh Hiếu</v>
      </c>
      <c r="D960" s="280" t="s">
        <v>1048</v>
      </c>
      <c r="E960" s="281" t="s">
        <v>148</v>
      </c>
      <c r="F960" s="282" t="s">
        <v>1049</v>
      </c>
      <c r="G960" s="26" t="s">
        <v>10</v>
      </c>
      <c r="H960" s="26" t="s">
        <v>11</v>
      </c>
      <c r="I960" s="26" t="s">
        <v>1651</v>
      </c>
      <c r="J960" s="283">
        <v>2.1</v>
      </c>
      <c r="K960" s="26" t="s">
        <v>13</v>
      </c>
      <c r="L960" s="55" t="s">
        <v>1719</v>
      </c>
      <c r="M960" s="55" t="s">
        <v>786</v>
      </c>
      <c r="N960" s="26">
        <v>57</v>
      </c>
      <c r="O960" s="26" t="s">
        <v>778</v>
      </c>
    </row>
    <row r="961" spans="1:15" ht="27" customHeight="1" x14ac:dyDescent="0.25">
      <c r="A961" s="26">
        <f t="shared" si="29"/>
        <v>960</v>
      </c>
      <c r="B961" s="46">
        <v>1551032625</v>
      </c>
      <c r="C961" s="285" t="str">
        <f t="shared" si="28"/>
        <v>Nguyễn Tiến Thành</v>
      </c>
      <c r="D961" s="280" t="s">
        <v>58</v>
      </c>
      <c r="E961" s="281" t="s">
        <v>186</v>
      </c>
      <c r="F961" s="282" t="s">
        <v>1052</v>
      </c>
      <c r="G961" s="26" t="s">
        <v>10</v>
      </c>
      <c r="H961" s="26" t="s">
        <v>11</v>
      </c>
      <c r="I961" s="26" t="s">
        <v>845</v>
      </c>
      <c r="J961" s="283">
        <v>2.0099999999999998</v>
      </c>
      <c r="K961" s="26" t="s">
        <v>13</v>
      </c>
      <c r="L961" s="55" t="s">
        <v>842</v>
      </c>
      <c r="M961" s="55" t="s">
        <v>843</v>
      </c>
      <c r="N961" s="26">
        <v>57</v>
      </c>
      <c r="O961" s="26" t="s">
        <v>778</v>
      </c>
    </row>
    <row r="962" spans="1:15" ht="23.1" customHeight="1" x14ac:dyDescent="0.25">
      <c r="A962" s="26">
        <f t="shared" si="29"/>
        <v>961</v>
      </c>
      <c r="B962" s="46">
        <v>1651101934</v>
      </c>
      <c r="C962" s="285" t="str">
        <f t="shared" si="28"/>
        <v>Phạm Việt Hưng</v>
      </c>
      <c r="D962" s="280" t="s">
        <v>1062</v>
      </c>
      <c r="E962" s="281" t="s">
        <v>28</v>
      </c>
      <c r="F962" s="282" t="s">
        <v>807</v>
      </c>
      <c r="G962" s="26" t="s">
        <v>10</v>
      </c>
      <c r="H962" s="26" t="s">
        <v>11</v>
      </c>
      <c r="I962" s="26" t="s">
        <v>846</v>
      </c>
      <c r="J962" s="283">
        <v>2.0099999999999998</v>
      </c>
      <c r="K962" s="26" t="s">
        <v>13</v>
      </c>
      <c r="L962" s="55" t="s">
        <v>847</v>
      </c>
      <c r="M962" s="55" t="s">
        <v>786</v>
      </c>
      <c r="N962" s="26">
        <v>58</v>
      </c>
      <c r="O962" s="26" t="s">
        <v>778</v>
      </c>
    </row>
    <row r="963" spans="1:15" ht="23.1" customHeight="1" x14ac:dyDescent="0.25">
      <c r="A963" s="26">
        <f t="shared" si="29"/>
        <v>962</v>
      </c>
      <c r="B963" s="46">
        <v>1851020305</v>
      </c>
      <c r="C963" s="285" t="str">
        <f t="shared" ref="C963:C1012" si="30">D963&amp;" "&amp;E963</f>
        <v>Nguyễn Huy Hoàng</v>
      </c>
      <c r="D963" s="280" t="s">
        <v>312</v>
      </c>
      <c r="E963" s="281" t="s">
        <v>17</v>
      </c>
      <c r="F963" s="282" t="s">
        <v>1027</v>
      </c>
      <c r="G963" s="26" t="s">
        <v>10</v>
      </c>
      <c r="H963" s="26" t="s">
        <v>11</v>
      </c>
      <c r="I963" s="26" t="s">
        <v>1028</v>
      </c>
      <c r="J963" s="283">
        <v>2.54</v>
      </c>
      <c r="K963" s="26" t="s">
        <v>18</v>
      </c>
      <c r="L963" s="55" t="s">
        <v>779</v>
      </c>
      <c r="M963" s="55" t="s">
        <v>786</v>
      </c>
      <c r="N963" s="26">
        <v>60</v>
      </c>
      <c r="O963" s="26" t="s">
        <v>778</v>
      </c>
    </row>
    <row r="964" spans="1:15" ht="23.1" customHeight="1" x14ac:dyDescent="0.25">
      <c r="A964" s="26">
        <f t="shared" ref="A964:A1012" si="31">+A963+1</f>
        <v>963</v>
      </c>
      <c r="B964" s="46">
        <v>1951101213</v>
      </c>
      <c r="C964" s="285" t="str">
        <f t="shared" si="30"/>
        <v>Nguyễn Duy Hùng</v>
      </c>
      <c r="D964" s="280" t="s">
        <v>84</v>
      </c>
      <c r="E964" s="281" t="s">
        <v>182</v>
      </c>
      <c r="F964" s="282" t="s">
        <v>1184</v>
      </c>
      <c r="G964" s="26" t="s">
        <v>10</v>
      </c>
      <c r="H964" s="26" t="s">
        <v>11</v>
      </c>
      <c r="I964" s="26" t="s">
        <v>1672</v>
      </c>
      <c r="J964" s="283">
        <v>2</v>
      </c>
      <c r="K964" s="26" t="s">
        <v>13</v>
      </c>
      <c r="L964" s="55" t="s">
        <v>847</v>
      </c>
      <c r="M964" s="55"/>
      <c r="N964" s="26">
        <v>61</v>
      </c>
      <c r="O964" s="26" t="s">
        <v>778</v>
      </c>
    </row>
    <row r="965" spans="1:15" ht="23.1" customHeight="1" x14ac:dyDescent="0.25">
      <c r="A965" s="26">
        <f t="shared" si="31"/>
        <v>964</v>
      </c>
      <c r="B965" s="46">
        <v>1951033413</v>
      </c>
      <c r="C965" s="285" t="str">
        <f t="shared" si="30"/>
        <v>Lê Tuấn Lộc</v>
      </c>
      <c r="D965" s="280" t="s">
        <v>1273</v>
      </c>
      <c r="E965" s="281" t="s">
        <v>543</v>
      </c>
      <c r="F965" s="282" t="s">
        <v>641</v>
      </c>
      <c r="G965" s="26" t="s">
        <v>10</v>
      </c>
      <c r="H965" s="26" t="s">
        <v>11</v>
      </c>
      <c r="I965" s="26" t="s">
        <v>1676</v>
      </c>
      <c r="J965" s="283">
        <v>2.59</v>
      </c>
      <c r="K965" s="26" t="s">
        <v>18</v>
      </c>
      <c r="L965" s="55" t="s">
        <v>897</v>
      </c>
      <c r="M965" s="55"/>
      <c r="N965" s="26">
        <v>61</v>
      </c>
      <c r="O965" s="26" t="s">
        <v>778</v>
      </c>
    </row>
    <row r="966" spans="1:15" ht="23.1" customHeight="1" x14ac:dyDescent="0.25">
      <c r="A966" s="26">
        <f t="shared" si="31"/>
        <v>965</v>
      </c>
      <c r="B966" s="46">
        <v>1951060868</v>
      </c>
      <c r="C966" s="285" t="str">
        <f t="shared" si="30"/>
        <v>Trần Anh Minh</v>
      </c>
      <c r="D966" s="280" t="s">
        <v>760</v>
      </c>
      <c r="E966" s="281" t="s">
        <v>55</v>
      </c>
      <c r="F966" s="282" t="s">
        <v>1192</v>
      </c>
      <c r="G966" s="26" t="s">
        <v>10</v>
      </c>
      <c r="H966" s="26" t="s">
        <v>11</v>
      </c>
      <c r="I966" s="26" t="s">
        <v>1676</v>
      </c>
      <c r="J966" s="283">
        <v>3.05</v>
      </c>
      <c r="K966" s="26" t="s">
        <v>18</v>
      </c>
      <c r="L966" s="55" t="s">
        <v>897</v>
      </c>
      <c r="M966" s="55"/>
      <c r="N966" s="26">
        <v>61</v>
      </c>
      <c r="O966" s="26" t="s">
        <v>778</v>
      </c>
    </row>
    <row r="967" spans="1:15" ht="23.1" customHeight="1" x14ac:dyDescent="0.25">
      <c r="A967" s="26">
        <f t="shared" si="31"/>
        <v>966</v>
      </c>
      <c r="B967" s="46">
        <v>2051073322</v>
      </c>
      <c r="C967" s="285" t="str">
        <f t="shared" si="30"/>
        <v>Biện Văn An</v>
      </c>
      <c r="D967" s="280" t="s">
        <v>1345</v>
      </c>
      <c r="E967" s="281" t="s">
        <v>152</v>
      </c>
      <c r="F967" s="282" t="s">
        <v>282</v>
      </c>
      <c r="G967" s="26" t="s">
        <v>10</v>
      </c>
      <c r="H967" s="26" t="s">
        <v>11</v>
      </c>
      <c r="I967" s="26" t="s">
        <v>1690</v>
      </c>
      <c r="J967" s="283">
        <v>2.69</v>
      </c>
      <c r="K967" s="26" t="s">
        <v>18</v>
      </c>
      <c r="L967" s="55" t="s">
        <v>777</v>
      </c>
      <c r="M967" s="55"/>
      <c r="N967" s="26">
        <v>62</v>
      </c>
      <c r="O967" s="26" t="s">
        <v>778</v>
      </c>
    </row>
    <row r="968" spans="1:15" ht="23.1" customHeight="1" x14ac:dyDescent="0.25">
      <c r="A968" s="26">
        <f t="shared" si="31"/>
        <v>967</v>
      </c>
      <c r="B968" s="46">
        <v>2051073342</v>
      </c>
      <c r="C968" s="285" t="str">
        <f t="shared" si="30"/>
        <v>Bùi Mạnh Cường</v>
      </c>
      <c r="D968" s="280" t="s">
        <v>263</v>
      </c>
      <c r="E968" s="281" t="s">
        <v>264</v>
      </c>
      <c r="F968" s="282" t="s">
        <v>513</v>
      </c>
      <c r="G968" s="26" t="s">
        <v>10</v>
      </c>
      <c r="H968" s="26" t="s">
        <v>11</v>
      </c>
      <c r="I968" s="26" t="s">
        <v>1690</v>
      </c>
      <c r="J968" s="283">
        <v>2.86</v>
      </c>
      <c r="K968" s="26" t="s">
        <v>18</v>
      </c>
      <c r="L968" s="55" t="s">
        <v>777</v>
      </c>
      <c r="M968" s="55"/>
      <c r="N968" s="26">
        <v>62</v>
      </c>
      <c r="O968" s="26" t="s">
        <v>778</v>
      </c>
    </row>
    <row r="969" spans="1:15" ht="23.1" customHeight="1" x14ac:dyDescent="0.25">
      <c r="A969" s="26">
        <f t="shared" si="31"/>
        <v>968</v>
      </c>
      <c r="B969" s="46">
        <v>2051072377</v>
      </c>
      <c r="C969" s="285" t="str">
        <f t="shared" si="30"/>
        <v>Phạm Hưng Đạo</v>
      </c>
      <c r="D969" s="280" t="s">
        <v>1346</v>
      </c>
      <c r="E969" s="281" t="s">
        <v>1347</v>
      </c>
      <c r="F969" s="282" t="s">
        <v>229</v>
      </c>
      <c r="G969" s="26" t="s">
        <v>10</v>
      </c>
      <c r="H969" s="26" t="s">
        <v>11</v>
      </c>
      <c r="I969" s="26" t="s">
        <v>1690</v>
      </c>
      <c r="J969" s="283">
        <v>3.63</v>
      </c>
      <c r="K969" s="26" t="s">
        <v>200</v>
      </c>
      <c r="L969" s="55" t="s">
        <v>777</v>
      </c>
      <c r="M969" s="55"/>
      <c r="N969" s="26">
        <v>62</v>
      </c>
      <c r="O969" s="26" t="s">
        <v>778</v>
      </c>
    </row>
    <row r="970" spans="1:15" ht="23.1" customHeight="1" x14ac:dyDescent="0.25">
      <c r="A970" s="26">
        <f t="shared" si="31"/>
        <v>969</v>
      </c>
      <c r="B970" s="46">
        <v>2051073330</v>
      </c>
      <c r="C970" s="285" t="str">
        <f t="shared" si="30"/>
        <v>Đỗ Thị Hương</v>
      </c>
      <c r="D970" s="280" t="s">
        <v>656</v>
      </c>
      <c r="E970" s="281" t="s">
        <v>538</v>
      </c>
      <c r="F970" s="282" t="s">
        <v>1348</v>
      </c>
      <c r="G970" s="26" t="s">
        <v>106</v>
      </c>
      <c r="H970" s="26" t="s">
        <v>11</v>
      </c>
      <c r="I970" s="26" t="s">
        <v>1690</v>
      </c>
      <c r="J970" s="283">
        <v>2.67</v>
      </c>
      <c r="K970" s="26" t="s">
        <v>18</v>
      </c>
      <c r="L970" s="55" t="s">
        <v>777</v>
      </c>
      <c r="M970" s="55"/>
      <c r="N970" s="26">
        <v>62</v>
      </c>
      <c r="O970" s="26" t="s">
        <v>778</v>
      </c>
    </row>
    <row r="971" spans="1:15" ht="23.1" customHeight="1" x14ac:dyDescent="0.25">
      <c r="A971" s="26">
        <f t="shared" si="31"/>
        <v>970</v>
      </c>
      <c r="B971" s="46">
        <v>2051072400</v>
      </c>
      <c r="C971" s="285" t="str">
        <f t="shared" si="30"/>
        <v>Vũ Khánh Huy</v>
      </c>
      <c r="D971" s="280" t="s">
        <v>1349</v>
      </c>
      <c r="E971" s="281" t="s">
        <v>115</v>
      </c>
      <c r="F971" s="282" t="s">
        <v>294</v>
      </c>
      <c r="G971" s="26" t="s">
        <v>10</v>
      </c>
      <c r="H971" s="26" t="s">
        <v>11</v>
      </c>
      <c r="I971" s="26" t="s">
        <v>1690</v>
      </c>
      <c r="J971" s="283">
        <v>2.0499999999999998</v>
      </c>
      <c r="K971" s="26" t="s">
        <v>13</v>
      </c>
      <c r="L971" s="55" t="s">
        <v>777</v>
      </c>
      <c r="M971" s="55"/>
      <c r="N971" s="26">
        <v>62</v>
      </c>
      <c r="O971" s="26" t="s">
        <v>778</v>
      </c>
    </row>
    <row r="972" spans="1:15" ht="23.1" customHeight="1" x14ac:dyDescent="0.25">
      <c r="A972" s="26">
        <f t="shared" si="31"/>
        <v>971</v>
      </c>
      <c r="B972" s="46">
        <v>2051073339</v>
      </c>
      <c r="C972" s="285" t="str">
        <f t="shared" si="30"/>
        <v>Nguyễn Thúy Khanh</v>
      </c>
      <c r="D972" s="280" t="s">
        <v>1233</v>
      </c>
      <c r="E972" s="281" t="s">
        <v>1275</v>
      </c>
      <c r="F972" s="282" t="s">
        <v>754</v>
      </c>
      <c r="G972" s="26" t="s">
        <v>106</v>
      </c>
      <c r="H972" s="26" t="s">
        <v>11</v>
      </c>
      <c r="I972" s="26" t="s">
        <v>1690</v>
      </c>
      <c r="J972" s="283">
        <v>2.1</v>
      </c>
      <c r="K972" s="26" t="s">
        <v>13</v>
      </c>
      <c r="L972" s="55" t="s">
        <v>777</v>
      </c>
      <c r="M972" s="55"/>
      <c r="N972" s="26">
        <v>62</v>
      </c>
      <c r="O972" s="26" t="s">
        <v>778</v>
      </c>
    </row>
    <row r="973" spans="1:15" ht="23.1" customHeight="1" x14ac:dyDescent="0.25">
      <c r="A973" s="26">
        <f t="shared" si="31"/>
        <v>972</v>
      </c>
      <c r="B973" s="46">
        <v>2051073335</v>
      </c>
      <c r="C973" s="285" t="str">
        <f t="shared" si="30"/>
        <v>Phạm Quang Linh</v>
      </c>
      <c r="D973" s="280" t="s">
        <v>1112</v>
      </c>
      <c r="E973" s="281" t="s">
        <v>129</v>
      </c>
      <c r="F973" s="282" t="s">
        <v>708</v>
      </c>
      <c r="G973" s="26" t="s">
        <v>10</v>
      </c>
      <c r="H973" s="26" t="s">
        <v>11</v>
      </c>
      <c r="I973" s="26" t="s">
        <v>1690</v>
      </c>
      <c r="J973" s="283">
        <v>3.15</v>
      </c>
      <c r="K973" s="26" t="s">
        <v>18</v>
      </c>
      <c r="L973" s="55" t="s">
        <v>777</v>
      </c>
      <c r="M973" s="55"/>
      <c r="N973" s="26">
        <v>62</v>
      </c>
      <c r="O973" s="26" t="s">
        <v>778</v>
      </c>
    </row>
    <row r="974" spans="1:15" ht="23.1" customHeight="1" x14ac:dyDescent="0.25">
      <c r="A974" s="26">
        <f t="shared" si="31"/>
        <v>973</v>
      </c>
      <c r="B974" s="46">
        <v>2051073347</v>
      </c>
      <c r="C974" s="285" t="str">
        <f t="shared" si="30"/>
        <v>Nguyễn Danh Lợi</v>
      </c>
      <c r="D974" s="280" t="s">
        <v>811</v>
      </c>
      <c r="E974" s="281" t="s">
        <v>130</v>
      </c>
      <c r="F974" s="282" t="s">
        <v>1350</v>
      </c>
      <c r="G974" s="26" t="s">
        <v>10</v>
      </c>
      <c r="H974" s="26" t="s">
        <v>11</v>
      </c>
      <c r="I974" s="26" t="s">
        <v>1690</v>
      </c>
      <c r="J974" s="283">
        <v>2.74</v>
      </c>
      <c r="K974" s="26" t="s">
        <v>18</v>
      </c>
      <c r="L974" s="55" t="s">
        <v>777</v>
      </c>
      <c r="M974" s="55"/>
      <c r="N974" s="26">
        <v>62</v>
      </c>
      <c r="O974" s="26" t="s">
        <v>778</v>
      </c>
    </row>
    <row r="975" spans="1:15" ht="23.1" customHeight="1" x14ac:dyDescent="0.25">
      <c r="A975" s="26">
        <f t="shared" si="31"/>
        <v>974</v>
      </c>
      <c r="B975" s="46">
        <v>2051073329</v>
      </c>
      <c r="C975" s="285" t="str">
        <f t="shared" si="30"/>
        <v>Lê Thị Kim Oanh</v>
      </c>
      <c r="D975" s="280" t="s">
        <v>1351</v>
      </c>
      <c r="E975" s="281" t="s">
        <v>161</v>
      </c>
      <c r="F975" s="282" t="s">
        <v>237</v>
      </c>
      <c r="G975" s="26" t="s">
        <v>106</v>
      </c>
      <c r="H975" s="26" t="s">
        <v>11</v>
      </c>
      <c r="I975" s="26" t="s">
        <v>1690</v>
      </c>
      <c r="J975" s="283">
        <v>2.65</v>
      </c>
      <c r="K975" s="26" t="s">
        <v>18</v>
      </c>
      <c r="L975" s="55" t="s">
        <v>777</v>
      </c>
      <c r="M975" s="55"/>
      <c r="N975" s="26">
        <v>62</v>
      </c>
      <c r="O975" s="26" t="s">
        <v>778</v>
      </c>
    </row>
    <row r="976" spans="1:15" ht="23.1" customHeight="1" x14ac:dyDescent="0.25">
      <c r="A976" s="26">
        <f t="shared" si="31"/>
        <v>975</v>
      </c>
      <c r="B976" s="46">
        <v>2051073327</v>
      </c>
      <c r="C976" s="285" t="str">
        <f t="shared" si="30"/>
        <v>Vũ Thị Quỳnh</v>
      </c>
      <c r="D976" s="280" t="s">
        <v>279</v>
      </c>
      <c r="E976" s="281" t="s">
        <v>164</v>
      </c>
      <c r="F976" s="282" t="s">
        <v>317</v>
      </c>
      <c r="G976" s="26" t="s">
        <v>106</v>
      </c>
      <c r="H976" s="26" t="s">
        <v>11</v>
      </c>
      <c r="I976" s="26" t="s">
        <v>1690</v>
      </c>
      <c r="J976" s="283">
        <v>2.5</v>
      </c>
      <c r="K976" s="26" t="s">
        <v>18</v>
      </c>
      <c r="L976" s="55" t="s">
        <v>777</v>
      </c>
      <c r="M976" s="55"/>
      <c r="N976" s="26">
        <v>62</v>
      </c>
      <c r="O976" s="26" t="s">
        <v>778</v>
      </c>
    </row>
    <row r="977" spans="1:15" ht="23.1" customHeight="1" x14ac:dyDescent="0.25">
      <c r="A977" s="26">
        <f t="shared" si="31"/>
        <v>976</v>
      </c>
      <c r="B977" s="46">
        <v>2051073319</v>
      </c>
      <c r="C977" s="285" t="str">
        <f t="shared" si="30"/>
        <v>Lê Thị Thu</v>
      </c>
      <c r="D977" s="280" t="s">
        <v>160</v>
      </c>
      <c r="E977" s="281" t="s">
        <v>705</v>
      </c>
      <c r="F977" s="282" t="s">
        <v>672</v>
      </c>
      <c r="G977" s="26" t="s">
        <v>106</v>
      </c>
      <c r="H977" s="26" t="s">
        <v>11</v>
      </c>
      <c r="I977" s="26" t="s">
        <v>1690</v>
      </c>
      <c r="J977" s="283">
        <v>3.2</v>
      </c>
      <c r="K977" s="26" t="s">
        <v>83</v>
      </c>
      <c r="L977" s="55" t="s">
        <v>777</v>
      </c>
      <c r="M977" s="55"/>
      <c r="N977" s="26">
        <v>62</v>
      </c>
      <c r="O977" s="26" t="s">
        <v>778</v>
      </c>
    </row>
    <row r="978" spans="1:15" ht="23.1" customHeight="1" x14ac:dyDescent="0.25">
      <c r="A978" s="26">
        <f t="shared" si="31"/>
        <v>977</v>
      </c>
      <c r="B978" s="46">
        <v>2051070822</v>
      </c>
      <c r="C978" s="285" t="str">
        <f t="shared" si="30"/>
        <v>Nguyễn Minh Thuận</v>
      </c>
      <c r="D978" s="280" t="s">
        <v>41</v>
      </c>
      <c r="E978" s="281" t="s">
        <v>737</v>
      </c>
      <c r="F978" s="282" t="s">
        <v>662</v>
      </c>
      <c r="G978" s="26" t="s">
        <v>10</v>
      </c>
      <c r="H978" s="26" t="s">
        <v>11</v>
      </c>
      <c r="I978" s="26" t="s">
        <v>1690</v>
      </c>
      <c r="J978" s="283">
        <v>2.0699999999999998</v>
      </c>
      <c r="K978" s="26" t="s">
        <v>13</v>
      </c>
      <c r="L978" s="55" t="s">
        <v>777</v>
      </c>
      <c r="M978" s="55"/>
      <c r="N978" s="26">
        <v>62</v>
      </c>
      <c r="O978" s="26" t="s">
        <v>778</v>
      </c>
    </row>
    <row r="979" spans="1:15" ht="23.1" customHeight="1" x14ac:dyDescent="0.25">
      <c r="A979" s="26">
        <f t="shared" si="31"/>
        <v>978</v>
      </c>
      <c r="B979" s="46">
        <v>2051070824</v>
      </c>
      <c r="C979" s="285" t="str">
        <f t="shared" si="30"/>
        <v>Nguyễn Đình Tiệp</v>
      </c>
      <c r="D979" s="280" t="s">
        <v>209</v>
      </c>
      <c r="E979" s="281" t="s">
        <v>1032</v>
      </c>
      <c r="F979" s="282" t="s">
        <v>1352</v>
      </c>
      <c r="G979" s="26" t="s">
        <v>10</v>
      </c>
      <c r="H979" s="26" t="s">
        <v>11</v>
      </c>
      <c r="I979" s="26" t="s">
        <v>1690</v>
      </c>
      <c r="J979" s="283">
        <v>2.15</v>
      </c>
      <c r="K979" s="26" t="s">
        <v>13</v>
      </c>
      <c r="L979" s="55" t="s">
        <v>777</v>
      </c>
      <c r="M979" s="55"/>
      <c r="N979" s="26">
        <v>62</v>
      </c>
      <c r="O979" s="26" t="s">
        <v>778</v>
      </c>
    </row>
    <row r="980" spans="1:15" ht="23.1" customHeight="1" x14ac:dyDescent="0.25">
      <c r="A980" s="26">
        <f t="shared" si="31"/>
        <v>979</v>
      </c>
      <c r="B980" s="46">
        <v>2051102408</v>
      </c>
      <c r="C980" s="285" t="str">
        <f t="shared" si="30"/>
        <v>Nguyễn Anh Bắc</v>
      </c>
      <c r="D980" s="280" t="s">
        <v>190</v>
      </c>
      <c r="E980" s="281" t="s">
        <v>793</v>
      </c>
      <c r="F980" s="282" t="s">
        <v>731</v>
      </c>
      <c r="G980" s="26" t="s">
        <v>10</v>
      </c>
      <c r="H980" s="26" t="s">
        <v>11</v>
      </c>
      <c r="I980" s="26" t="s">
        <v>1694</v>
      </c>
      <c r="J980" s="283">
        <v>2.54</v>
      </c>
      <c r="K980" s="26" t="s">
        <v>18</v>
      </c>
      <c r="L980" s="55" t="s">
        <v>847</v>
      </c>
      <c r="M980" s="55"/>
      <c r="N980" s="26">
        <v>62</v>
      </c>
      <c r="O980" s="26" t="s">
        <v>778</v>
      </c>
    </row>
    <row r="981" spans="1:15" ht="23.1" customHeight="1" x14ac:dyDescent="0.25">
      <c r="A981" s="26">
        <f t="shared" si="31"/>
        <v>980</v>
      </c>
      <c r="B981" s="46">
        <v>2051102436</v>
      </c>
      <c r="C981" s="285" t="str">
        <f t="shared" si="30"/>
        <v>Dương Bá Sơn</v>
      </c>
      <c r="D981" s="280" t="s">
        <v>1363</v>
      </c>
      <c r="E981" s="281" t="s">
        <v>301</v>
      </c>
      <c r="F981" s="282" t="s">
        <v>546</v>
      </c>
      <c r="G981" s="26" t="s">
        <v>10</v>
      </c>
      <c r="H981" s="26" t="s">
        <v>11</v>
      </c>
      <c r="I981" s="26" t="s">
        <v>1694</v>
      </c>
      <c r="J981" s="283">
        <v>2.77</v>
      </c>
      <c r="K981" s="26" t="s">
        <v>18</v>
      </c>
      <c r="L981" s="55" t="s">
        <v>847</v>
      </c>
      <c r="M981" s="55"/>
      <c r="N981" s="26">
        <v>62</v>
      </c>
      <c r="O981" s="26" t="s">
        <v>778</v>
      </c>
    </row>
    <row r="982" spans="1:15" ht="23.1" customHeight="1" x14ac:dyDescent="0.25">
      <c r="A982" s="26">
        <f t="shared" si="31"/>
        <v>981</v>
      </c>
      <c r="B982" s="46">
        <v>2051102402</v>
      </c>
      <c r="C982" s="285" t="str">
        <f t="shared" si="30"/>
        <v>Nguyễn Thanh Tùng</v>
      </c>
      <c r="D982" s="280" t="s">
        <v>259</v>
      </c>
      <c r="E982" s="281" t="s">
        <v>85</v>
      </c>
      <c r="F982" s="282" t="s">
        <v>329</v>
      </c>
      <c r="G982" s="26" t="s">
        <v>10</v>
      </c>
      <c r="H982" s="26" t="s">
        <v>11</v>
      </c>
      <c r="I982" s="26" t="s">
        <v>1694</v>
      </c>
      <c r="J982" s="283">
        <v>2.62</v>
      </c>
      <c r="K982" s="26" t="s">
        <v>18</v>
      </c>
      <c r="L982" s="55" t="s">
        <v>847</v>
      </c>
      <c r="M982" s="55"/>
      <c r="N982" s="26">
        <v>62</v>
      </c>
      <c r="O982" s="26" t="s">
        <v>778</v>
      </c>
    </row>
    <row r="983" spans="1:15" ht="23.1" customHeight="1" x14ac:dyDescent="0.25">
      <c r="A983" s="26">
        <f t="shared" si="31"/>
        <v>982</v>
      </c>
      <c r="B983" s="46">
        <v>2051022401</v>
      </c>
      <c r="C983" s="285" t="str">
        <f t="shared" si="30"/>
        <v>Nguyễn Thị Hoài Anh</v>
      </c>
      <c r="D983" s="280" t="s">
        <v>1497</v>
      </c>
      <c r="E983" s="281" t="s">
        <v>20</v>
      </c>
      <c r="F983" s="282" t="s">
        <v>389</v>
      </c>
      <c r="G983" s="26" t="s">
        <v>106</v>
      </c>
      <c r="H983" s="26" t="s">
        <v>11</v>
      </c>
      <c r="I983" s="26" t="s">
        <v>1706</v>
      </c>
      <c r="J983" s="283">
        <v>2.2200000000000002</v>
      </c>
      <c r="K983" s="26" t="s">
        <v>13</v>
      </c>
      <c r="L983" s="55" t="s">
        <v>779</v>
      </c>
      <c r="M983" s="55"/>
      <c r="N983" s="26">
        <v>62</v>
      </c>
      <c r="O983" s="26" t="s">
        <v>778</v>
      </c>
    </row>
    <row r="984" spans="1:15" ht="23.1" customHeight="1" x14ac:dyDescent="0.25">
      <c r="A984" s="26">
        <f t="shared" si="31"/>
        <v>983</v>
      </c>
      <c r="B984" s="46">
        <v>2051020073</v>
      </c>
      <c r="C984" s="285" t="str">
        <f t="shared" si="30"/>
        <v>Trần Ngọc Anh</v>
      </c>
      <c r="D984" s="280" t="s">
        <v>613</v>
      </c>
      <c r="E984" s="281" t="s">
        <v>20</v>
      </c>
      <c r="F984" s="282" t="s">
        <v>539</v>
      </c>
      <c r="G984" s="26" t="s">
        <v>106</v>
      </c>
      <c r="H984" s="26" t="s">
        <v>11</v>
      </c>
      <c r="I984" s="26" t="s">
        <v>1706</v>
      </c>
      <c r="J984" s="283">
        <v>2.73</v>
      </c>
      <c r="K984" s="26" t="s">
        <v>18</v>
      </c>
      <c r="L984" s="55" t="s">
        <v>779</v>
      </c>
      <c r="M984" s="55"/>
      <c r="N984" s="26">
        <v>62</v>
      </c>
      <c r="O984" s="26" t="s">
        <v>778</v>
      </c>
    </row>
    <row r="985" spans="1:15" ht="23.1" customHeight="1" x14ac:dyDescent="0.25">
      <c r="A985" s="26">
        <f t="shared" si="31"/>
        <v>984</v>
      </c>
      <c r="B985" s="46">
        <v>2051023294</v>
      </c>
      <c r="C985" s="285" t="str">
        <f t="shared" si="30"/>
        <v>Đinh Ngọc Châu</v>
      </c>
      <c r="D985" s="280" t="s">
        <v>767</v>
      </c>
      <c r="E985" s="281" t="s">
        <v>114</v>
      </c>
      <c r="F985" s="282" t="s">
        <v>1498</v>
      </c>
      <c r="G985" s="26" t="s">
        <v>106</v>
      </c>
      <c r="H985" s="26" t="s">
        <v>11</v>
      </c>
      <c r="I985" s="26" t="s">
        <v>1706</v>
      </c>
      <c r="J985" s="283">
        <v>2.06</v>
      </c>
      <c r="K985" s="26" t="s">
        <v>13</v>
      </c>
      <c r="L985" s="55" t="s">
        <v>779</v>
      </c>
      <c r="M985" s="55"/>
      <c r="N985" s="26">
        <v>62</v>
      </c>
      <c r="O985" s="26" t="s">
        <v>778</v>
      </c>
    </row>
    <row r="986" spans="1:15" ht="23.1" customHeight="1" x14ac:dyDescent="0.25">
      <c r="A986" s="26">
        <f t="shared" si="31"/>
        <v>985</v>
      </c>
      <c r="B986" s="46">
        <v>2051020075</v>
      </c>
      <c r="C986" s="285" t="str">
        <f t="shared" si="30"/>
        <v>Vũ Thùy Dương</v>
      </c>
      <c r="D986" s="280" t="s">
        <v>1499</v>
      </c>
      <c r="E986" s="281" t="s">
        <v>308</v>
      </c>
      <c r="F986" s="282" t="s">
        <v>623</v>
      </c>
      <c r="G986" s="26" t="s">
        <v>106</v>
      </c>
      <c r="H986" s="26" t="s">
        <v>11</v>
      </c>
      <c r="I986" s="26" t="s">
        <v>1706</v>
      </c>
      <c r="J986" s="283">
        <v>2.4900000000000002</v>
      </c>
      <c r="K986" s="26" t="s">
        <v>784</v>
      </c>
      <c r="L986" s="55" t="s">
        <v>779</v>
      </c>
      <c r="M986" s="55"/>
      <c r="N986" s="26">
        <v>62</v>
      </c>
      <c r="O986" s="26" t="s">
        <v>778</v>
      </c>
    </row>
    <row r="987" spans="1:15" ht="23.1" customHeight="1" x14ac:dyDescent="0.25">
      <c r="A987" s="26">
        <f t="shared" si="31"/>
        <v>986</v>
      </c>
      <c r="B987" s="46">
        <v>2051020080</v>
      </c>
      <c r="C987" s="285" t="str">
        <f t="shared" si="30"/>
        <v>Phan Thị Bích Hạnh</v>
      </c>
      <c r="D987" s="280" t="s">
        <v>1500</v>
      </c>
      <c r="E987" s="281" t="s">
        <v>485</v>
      </c>
      <c r="F987" s="282" t="s">
        <v>521</v>
      </c>
      <c r="G987" s="26" t="s">
        <v>106</v>
      </c>
      <c r="H987" s="26" t="s">
        <v>11</v>
      </c>
      <c r="I987" s="26" t="s">
        <v>1706</v>
      </c>
      <c r="J987" s="283">
        <v>2.75</v>
      </c>
      <c r="K987" s="26" t="s">
        <v>18</v>
      </c>
      <c r="L987" s="55" t="s">
        <v>779</v>
      </c>
      <c r="M987" s="55"/>
      <c r="N987" s="26">
        <v>62</v>
      </c>
      <c r="O987" s="26" t="s">
        <v>778</v>
      </c>
    </row>
    <row r="988" spans="1:15" ht="23.1" customHeight="1" x14ac:dyDescent="0.25">
      <c r="A988" s="26">
        <f t="shared" si="31"/>
        <v>987</v>
      </c>
      <c r="B988" s="46">
        <v>2051023285</v>
      </c>
      <c r="C988" s="285" t="str">
        <f t="shared" si="30"/>
        <v>Lâm Trung Hiếu</v>
      </c>
      <c r="D988" s="280" t="s">
        <v>1501</v>
      </c>
      <c r="E988" s="281" t="s">
        <v>148</v>
      </c>
      <c r="F988" s="282" t="s">
        <v>251</v>
      </c>
      <c r="G988" s="26" t="s">
        <v>10</v>
      </c>
      <c r="H988" s="26" t="s">
        <v>11</v>
      </c>
      <c r="I988" s="26" t="s">
        <v>1706</v>
      </c>
      <c r="J988" s="283">
        <v>2.4500000000000002</v>
      </c>
      <c r="K988" s="26" t="s">
        <v>784</v>
      </c>
      <c r="L988" s="55" t="s">
        <v>779</v>
      </c>
      <c r="M988" s="55"/>
      <c r="N988" s="26">
        <v>62</v>
      </c>
      <c r="O988" s="26" t="s">
        <v>778</v>
      </c>
    </row>
    <row r="989" spans="1:15" ht="23.1" customHeight="1" x14ac:dyDescent="0.25">
      <c r="A989" s="26">
        <f t="shared" si="31"/>
        <v>988</v>
      </c>
      <c r="B989" s="46">
        <v>2051023281</v>
      </c>
      <c r="C989" s="285" t="str">
        <f t="shared" si="30"/>
        <v>Nguyễn Huy Hoàng</v>
      </c>
      <c r="D989" s="280" t="s">
        <v>312</v>
      </c>
      <c r="E989" s="281" t="s">
        <v>17</v>
      </c>
      <c r="F989" s="282" t="s">
        <v>339</v>
      </c>
      <c r="G989" s="26" t="s">
        <v>10</v>
      </c>
      <c r="H989" s="26" t="s">
        <v>11</v>
      </c>
      <c r="I989" s="26" t="s">
        <v>1706</v>
      </c>
      <c r="J989" s="283">
        <v>3</v>
      </c>
      <c r="K989" s="26" t="s">
        <v>18</v>
      </c>
      <c r="L989" s="55" t="s">
        <v>779</v>
      </c>
      <c r="M989" s="55"/>
      <c r="N989" s="26">
        <v>62</v>
      </c>
      <c r="O989" s="26" t="s">
        <v>778</v>
      </c>
    </row>
    <row r="990" spans="1:15" ht="23.1" customHeight="1" x14ac:dyDescent="0.25">
      <c r="A990" s="26">
        <f t="shared" si="31"/>
        <v>989</v>
      </c>
      <c r="B990" s="46">
        <v>2051145478</v>
      </c>
      <c r="C990" s="285" t="str">
        <f t="shared" si="30"/>
        <v>Phạm Thu Huệ</v>
      </c>
      <c r="D990" s="280" t="s">
        <v>270</v>
      </c>
      <c r="E990" s="281" t="s">
        <v>568</v>
      </c>
      <c r="F990" s="282" t="s">
        <v>199</v>
      </c>
      <c r="G990" s="26" t="s">
        <v>106</v>
      </c>
      <c r="H990" s="26" t="s">
        <v>11</v>
      </c>
      <c r="I990" s="26" t="s">
        <v>1706</v>
      </c>
      <c r="J990" s="283">
        <v>2.99</v>
      </c>
      <c r="K990" s="26" t="s">
        <v>18</v>
      </c>
      <c r="L990" s="55" t="s">
        <v>779</v>
      </c>
      <c r="M990" s="55"/>
      <c r="N990" s="26">
        <v>62</v>
      </c>
      <c r="O990" s="26" t="s">
        <v>778</v>
      </c>
    </row>
    <row r="991" spans="1:15" ht="23.1" customHeight="1" x14ac:dyDescent="0.25">
      <c r="A991" s="26">
        <f t="shared" si="31"/>
        <v>990</v>
      </c>
      <c r="B991" s="46">
        <v>2051020087</v>
      </c>
      <c r="C991" s="285" t="str">
        <f t="shared" si="30"/>
        <v>Đàm Nhân Kiệt</v>
      </c>
      <c r="D991" s="280" t="s">
        <v>1502</v>
      </c>
      <c r="E991" s="281" t="s">
        <v>1503</v>
      </c>
      <c r="F991" s="282" t="s">
        <v>309</v>
      </c>
      <c r="G991" s="26" t="s">
        <v>10</v>
      </c>
      <c r="H991" s="26" t="s">
        <v>11</v>
      </c>
      <c r="I991" s="26" t="s">
        <v>1706</v>
      </c>
      <c r="J991" s="283">
        <v>3.26</v>
      </c>
      <c r="K991" s="26" t="s">
        <v>83</v>
      </c>
      <c r="L991" s="55" t="s">
        <v>779</v>
      </c>
      <c r="M991" s="55"/>
      <c r="N991" s="26">
        <v>62</v>
      </c>
      <c r="O991" s="26" t="s">
        <v>778</v>
      </c>
    </row>
    <row r="992" spans="1:15" ht="23.1" customHeight="1" x14ac:dyDescent="0.25">
      <c r="A992" s="26">
        <f t="shared" si="31"/>
        <v>991</v>
      </c>
      <c r="B992" s="46">
        <v>2051020088</v>
      </c>
      <c r="C992" s="285" t="str">
        <f t="shared" si="30"/>
        <v>Đặng Thị Thùy Linh</v>
      </c>
      <c r="D992" s="280" t="s">
        <v>1398</v>
      </c>
      <c r="E992" s="281" t="s">
        <v>129</v>
      </c>
      <c r="F992" s="282" t="s">
        <v>774</v>
      </c>
      <c r="G992" s="26" t="s">
        <v>106</v>
      </c>
      <c r="H992" s="26" t="s">
        <v>11</v>
      </c>
      <c r="I992" s="26" t="s">
        <v>1706</v>
      </c>
      <c r="J992" s="283">
        <v>3.29</v>
      </c>
      <c r="K992" s="26" t="s">
        <v>83</v>
      </c>
      <c r="L992" s="55" t="s">
        <v>779</v>
      </c>
      <c r="M992" s="55"/>
      <c r="N992" s="26">
        <v>62</v>
      </c>
      <c r="O992" s="26" t="s">
        <v>778</v>
      </c>
    </row>
    <row r="993" spans="1:15" ht="23.1" customHeight="1" x14ac:dyDescent="0.25">
      <c r="A993" s="26">
        <f t="shared" si="31"/>
        <v>992</v>
      </c>
      <c r="B993" s="46">
        <v>2051023292</v>
      </c>
      <c r="C993" s="285" t="str">
        <f t="shared" si="30"/>
        <v>Hà Thu Mai</v>
      </c>
      <c r="D993" s="280" t="s">
        <v>1504</v>
      </c>
      <c r="E993" s="281" t="s">
        <v>358</v>
      </c>
      <c r="F993" s="282" t="s">
        <v>584</v>
      </c>
      <c r="G993" s="26" t="s">
        <v>106</v>
      </c>
      <c r="H993" s="26" t="s">
        <v>11</v>
      </c>
      <c r="I993" s="26" t="s">
        <v>1706</v>
      </c>
      <c r="J993" s="283">
        <v>2.4900000000000002</v>
      </c>
      <c r="K993" s="26" t="s">
        <v>784</v>
      </c>
      <c r="L993" s="55" t="s">
        <v>779</v>
      </c>
      <c r="M993" s="55"/>
      <c r="N993" s="26">
        <v>62</v>
      </c>
      <c r="O993" s="26" t="s">
        <v>778</v>
      </c>
    </row>
    <row r="994" spans="1:15" ht="23.1" customHeight="1" x14ac:dyDescent="0.25">
      <c r="A994" s="26">
        <f t="shared" si="31"/>
        <v>993</v>
      </c>
      <c r="B994" s="46">
        <v>2051023282</v>
      </c>
      <c r="C994" s="285" t="str">
        <f t="shared" si="30"/>
        <v>Trần Xuân Ngọc</v>
      </c>
      <c r="D994" s="280" t="s">
        <v>30</v>
      </c>
      <c r="E994" s="281" t="s">
        <v>39</v>
      </c>
      <c r="F994" s="282" t="s">
        <v>732</v>
      </c>
      <c r="G994" s="26" t="s">
        <v>10</v>
      </c>
      <c r="H994" s="26" t="s">
        <v>11</v>
      </c>
      <c r="I994" s="26" t="s">
        <v>1706</v>
      </c>
      <c r="J994" s="283">
        <v>3.6</v>
      </c>
      <c r="K994" s="26" t="s">
        <v>200</v>
      </c>
      <c r="L994" s="55" t="s">
        <v>779</v>
      </c>
      <c r="M994" s="55"/>
      <c r="N994" s="26">
        <v>62</v>
      </c>
      <c r="O994" s="26" t="s">
        <v>778</v>
      </c>
    </row>
    <row r="995" spans="1:15" ht="23.1" customHeight="1" x14ac:dyDescent="0.25">
      <c r="A995" s="26">
        <f t="shared" si="31"/>
        <v>994</v>
      </c>
      <c r="B995" s="46">
        <v>2051023284</v>
      </c>
      <c r="C995" s="285" t="str">
        <f t="shared" si="30"/>
        <v>Vũ Thị Thu Nguyệt</v>
      </c>
      <c r="D995" s="280" t="s">
        <v>1035</v>
      </c>
      <c r="E995" s="281" t="s">
        <v>667</v>
      </c>
      <c r="F995" s="282" t="s">
        <v>1505</v>
      </c>
      <c r="G995" s="26" t="s">
        <v>106</v>
      </c>
      <c r="H995" s="26" t="s">
        <v>11</v>
      </c>
      <c r="I995" s="26" t="s">
        <v>1706</v>
      </c>
      <c r="J995" s="283">
        <v>3.55</v>
      </c>
      <c r="K995" s="26" t="s">
        <v>83</v>
      </c>
      <c r="L995" s="55" t="s">
        <v>779</v>
      </c>
      <c r="M995" s="55"/>
      <c r="N995" s="26">
        <v>62</v>
      </c>
      <c r="O995" s="26" t="s">
        <v>778</v>
      </c>
    </row>
    <row r="996" spans="1:15" ht="23.1" customHeight="1" x14ac:dyDescent="0.25">
      <c r="A996" s="26">
        <f t="shared" si="31"/>
        <v>995</v>
      </c>
      <c r="B996" s="46">
        <v>2051023279</v>
      </c>
      <c r="C996" s="285" t="str">
        <f t="shared" si="30"/>
        <v>Phạm Thị Hồng Nhung</v>
      </c>
      <c r="D996" s="280" t="s">
        <v>768</v>
      </c>
      <c r="E996" s="281" t="s">
        <v>134</v>
      </c>
      <c r="F996" s="282" t="s">
        <v>601</v>
      </c>
      <c r="G996" s="26" t="s">
        <v>106</v>
      </c>
      <c r="H996" s="26" t="s">
        <v>11</v>
      </c>
      <c r="I996" s="26" t="s">
        <v>1706</v>
      </c>
      <c r="J996" s="283">
        <v>3.02</v>
      </c>
      <c r="K996" s="26" t="s">
        <v>18</v>
      </c>
      <c r="L996" s="55" t="s">
        <v>779</v>
      </c>
      <c r="M996" s="55"/>
      <c r="N996" s="26">
        <v>62</v>
      </c>
      <c r="O996" s="26" t="s">
        <v>778</v>
      </c>
    </row>
    <row r="997" spans="1:15" ht="23.1" customHeight="1" x14ac:dyDescent="0.25">
      <c r="A997" s="26">
        <f t="shared" si="31"/>
        <v>996</v>
      </c>
      <c r="B997" s="46">
        <v>2054036301</v>
      </c>
      <c r="C997" s="285" t="str">
        <f t="shared" si="30"/>
        <v>Phan Thị Trang Nhung</v>
      </c>
      <c r="D997" s="280" t="s">
        <v>1506</v>
      </c>
      <c r="E997" s="281" t="s">
        <v>134</v>
      </c>
      <c r="F997" s="282" t="s">
        <v>762</v>
      </c>
      <c r="G997" s="26" t="s">
        <v>106</v>
      </c>
      <c r="H997" s="26" t="s">
        <v>11</v>
      </c>
      <c r="I997" s="26" t="s">
        <v>1706</v>
      </c>
      <c r="J997" s="283">
        <v>3.38</v>
      </c>
      <c r="K997" s="26" t="s">
        <v>83</v>
      </c>
      <c r="L997" s="55" t="s">
        <v>779</v>
      </c>
      <c r="M997" s="55"/>
      <c r="N997" s="26">
        <v>62</v>
      </c>
      <c r="O997" s="26" t="s">
        <v>778</v>
      </c>
    </row>
    <row r="998" spans="1:15" ht="23.1" customHeight="1" x14ac:dyDescent="0.25">
      <c r="A998" s="26">
        <f t="shared" si="31"/>
        <v>997</v>
      </c>
      <c r="B998" s="46">
        <v>2051023283</v>
      </c>
      <c r="C998" s="285" t="str">
        <f t="shared" si="30"/>
        <v>Phạm Duy Phong</v>
      </c>
      <c r="D998" s="280" t="s">
        <v>1308</v>
      </c>
      <c r="E998" s="281" t="s">
        <v>33</v>
      </c>
      <c r="F998" s="282" t="s">
        <v>239</v>
      </c>
      <c r="G998" s="26" t="s">
        <v>10</v>
      </c>
      <c r="H998" s="26" t="s">
        <v>11</v>
      </c>
      <c r="I998" s="26" t="s">
        <v>1706</v>
      </c>
      <c r="J998" s="283">
        <v>3.28</v>
      </c>
      <c r="K998" s="26" t="s">
        <v>83</v>
      </c>
      <c r="L998" s="55" t="s">
        <v>779</v>
      </c>
      <c r="M998" s="55"/>
      <c r="N998" s="26">
        <v>62</v>
      </c>
      <c r="O998" s="26" t="s">
        <v>778</v>
      </c>
    </row>
    <row r="999" spans="1:15" ht="23.1" customHeight="1" x14ac:dyDescent="0.25">
      <c r="A999" s="26">
        <f t="shared" si="31"/>
        <v>998</v>
      </c>
      <c r="B999" s="46">
        <v>2051020093</v>
      </c>
      <c r="C999" s="285" t="str">
        <f t="shared" si="30"/>
        <v>Lê Minh Quân</v>
      </c>
      <c r="D999" s="280" t="s">
        <v>255</v>
      </c>
      <c r="E999" s="281" t="s">
        <v>141</v>
      </c>
      <c r="F999" s="282" t="s">
        <v>549</v>
      </c>
      <c r="G999" s="26" t="s">
        <v>10</v>
      </c>
      <c r="H999" s="26" t="s">
        <v>11</v>
      </c>
      <c r="I999" s="26" t="s">
        <v>1706</v>
      </c>
      <c r="J999" s="283">
        <v>2.5099999999999998</v>
      </c>
      <c r="K999" s="26" t="s">
        <v>18</v>
      </c>
      <c r="L999" s="55" t="s">
        <v>779</v>
      </c>
      <c r="M999" s="55"/>
      <c r="N999" s="26">
        <v>62</v>
      </c>
      <c r="O999" s="26" t="s">
        <v>778</v>
      </c>
    </row>
    <row r="1000" spans="1:15" ht="23.1" customHeight="1" x14ac:dyDescent="0.25">
      <c r="A1000" s="26">
        <f t="shared" si="31"/>
        <v>999</v>
      </c>
      <c r="B1000" s="46">
        <v>2051022397</v>
      </c>
      <c r="C1000" s="285" t="str">
        <f t="shared" si="30"/>
        <v>Nguyễn Duy Sơn</v>
      </c>
      <c r="D1000" s="280" t="s">
        <v>84</v>
      </c>
      <c r="E1000" s="281" t="s">
        <v>301</v>
      </c>
      <c r="F1000" s="282" t="s">
        <v>1429</v>
      </c>
      <c r="G1000" s="26" t="s">
        <v>10</v>
      </c>
      <c r="H1000" s="26" t="s">
        <v>11</v>
      </c>
      <c r="I1000" s="26" t="s">
        <v>1706</v>
      </c>
      <c r="J1000" s="283">
        <v>2.95</v>
      </c>
      <c r="K1000" s="26" t="s">
        <v>18</v>
      </c>
      <c r="L1000" s="55" t="s">
        <v>779</v>
      </c>
      <c r="M1000" s="55"/>
      <c r="N1000" s="26">
        <v>62</v>
      </c>
      <c r="O1000" s="26" t="s">
        <v>778</v>
      </c>
    </row>
    <row r="1001" spans="1:15" ht="27" customHeight="1" x14ac:dyDescent="0.25">
      <c r="A1001" s="26">
        <f t="shared" si="31"/>
        <v>1000</v>
      </c>
      <c r="B1001" s="46">
        <v>2051022902</v>
      </c>
      <c r="C1001" s="285" t="str">
        <f t="shared" si="30"/>
        <v>Meemee Thongvilayvan</v>
      </c>
      <c r="D1001" s="280" t="s">
        <v>1507</v>
      </c>
      <c r="E1001" s="281" t="s">
        <v>1508</v>
      </c>
      <c r="F1001" s="282" t="s">
        <v>1023</v>
      </c>
      <c r="G1001" s="26" t="s">
        <v>106</v>
      </c>
      <c r="H1001" s="26"/>
      <c r="I1001" s="26" t="s">
        <v>1706</v>
      </c>
      <c r="J1001" s="283">
        <v>3.19</v>
      </c>
      <c r="K1001" s="26" t="s">
        <v>18</v>
      </c>
      <c r="L1001" s="55" t="s">
        <v>779</v>
      </c>
      <c r="M1001" s="55"/>
      <c r="N1001" s="26">
        <v>62</v>
      </c>
      <c r="O1001" s="26" t="s">
        <v>778</v>
      </c>
    </row>
    <row r="1002" spans="1:15" ht="23.1" customHeight="1" x14ac:dyDescent="0.25">
      <c r="A1002" s="26">
        <f t="shared" si="31"/>
        <v>1001</v>
      </c>
      <c r="B1002" s="46">
        <v>2051023311</v>
      </c>
      <c r="C1002" s="285" t="str">
        <f t="shared" si="30"/>
        <v>Dương Thanh Tùng</v>
      </c>
      <c r="D1002" s="280" t="s">
        <v>1509</v>
      </c>
      <c r="E1002" s="281" t="s">
        <v>85</v>
      </c>
      <c r="F1002" s="282" t="s">
        <v>718</v>
      </c>
      <c r="G1002" s="26" t="s">
        <v>10</v>
      </c>
      <c r="H1002" s="26" t="s">
        <v>11</v>
      </c>
      <c r="I1002" s="26" t="s">
        <v>1706</v>
      </c>
      <c r="J1002" s="283">
        <v>2.7</v>
      </c>
      <c r="K1002" s="26" t="s">
        <v>18</v>
      </c>
      <c r="L1002" s="55" t="s">
        <v>779</v>
      </c>
      <c r="M1002" s="55"/>
      <c r="N1002" s="26">
        <v>62</v>
      </c>
      <c r="O1002" s="26" t="s">
        <v>778</v>
      </c>
    </row>
    <row r="1003" spans="1:15" ht="23.1" customHeight="1" x14ac:dyDescent="0.25">
      <c r="A1003" s="26">
        <f t="shared" si="31"/>
        <v>1002</v>
      </c>
      <c r="B1003" s="46">
        <v>2051032453</v>
      </c>
      <c r="C1003" s="285" t="str">
        <f t="shared" si="30"/>
        <v>Vũ Thị Hiền</v>
      </c>
      <c r="D1003" s="280" t="s">
        <v>279</v>
      </c>
      <c r="E1003" s="281" t="s">
        <v>119</v>
      </c>
      <c r="F1003" s="282" t="s">
        <v>849</v>
      </c>
      <c r="G1003" s="26" t="s">
        <v>106</v>
      </c>
      <c r="H1003" s="26" t="s">
        <v>11</v>
      </c>
      <c r="I1003" s="26" t="s">
        <v>1716</v>
      </c>
      <c r="J1003" s="283">
        <v>3.06</v>
      </c>
      <c r="K1003" s="26" t="s">
        <v>18</v>
      </c>
      <c r="L1003" s="55" t="s">
        <v>897</v>
      </c>
      <c r="M1003" s="55"/>
      <c r="N1003" s="26">
        <v>62</v>
      </c>
      <c r="O1003" s="26" t="s">
        <v>778</v>
      </c>
    </row>
    <row r="1004" spans="1:15" ht="23.1" customHeight="1" x14ac:dyDescent="0.25">
      <c r="A1004" s="26">
        <f t="shared" si="31"/>
        <v>1003</v>
      </c>
      <c r="B1004" s="46">
        <v>2051030108</v>
      </c>
      <c r="C1004" s="285" t="str">
        <f t="shared" si="30"/>
        <v>Nguyễn Văn Lam</v>
      </c>
      <c r="D1004" s="280" t="s">
        <v>16</v>
      </c>
      <c r="E1004" s="281" t="s">
        <v>664</v>
      </c>
      <c r="F1004" s="282" t="s">
        <v>578</v>
      </c>
      <c r="G1004" s="26" t="s">
        <v>10</v>
      </c>
      <c r="H1004" s="26" t="s">
        <v>11</v>
      </c>
      <c r="I1004" s="26" t="s">
        <v>1716</v>
      </c>
      <c r="J1004" s="283">
        <v>2.65</v>
      </c>
      <c r="K1004" s="26" t="s">
        <v>18</v>
      </c>
      <c r="L1004" s="55" t="s">
        <v>897</v>
      </c>
      <c r="M1004" s="55"/>
      <c r="N1004" s="26">
        <v>62</v>
      </c>
      <c r="O1004" s="26" t="s">
        <v>778</v>
      </c>
    </row>
    <row r="1005" spans="1:15" ht="28.5" customHeight="1" x14ac:dyDescent="0.25">
      <c r="A1005" s="26">
        <f t="shared" si="31"/>
        <v>1004</v>
      </c>
      <c r="B1005" s="46">
        <v>1652013977</v>
      </c>
      <c r="C1005" s="285" t="str">
        <f t="shared" si="30"/>
        <v>Ninh Duy Hiếu</v>
      </c>
      <c r="D1005" s="280" t="s">
        <v>1065</v>
      </c>
      <c r="E1005" s="281" t="s">
        <v>148</v>
      </c>
      <c r="F1005" s="282" t="s">
        <v>1066</v>
      </c>
      <c r="G1005" s="26" t="s">
        <v>10</v>
      </c>
      <c r="H1005" s="26" t="s">
        <v>11</v>
      </c>
      <c r="I1005" s="26" t="s">
        <v>1657</v>
      </c>
      <c r="J1005" s="283">
        <v>2.0299999999999998</v>
      </c>
      <c r="K1005" s="26" t="s">
        <v>13</v>
      </c>
      <c r="L1005" s="55" t="s">
        <v>410</v>
      </c>
      <c r="M1005" s="55" t="s">
        <v>779</v>
      </c>
      <c r="N1005" s="26">
        <v>58</v>
      </c>
      <c r="O1005" s="26" t="s">
        <v>780</v>
      </c>
    </row>
    <row r="1006" spans="1:15" ht="23.1" customHeight="1" x14ac:dyDescent="0.25">
      <c r="A1006" s="26">
        <f t="shared" si="31"/>
        <v>1005</v>
      </c>
      <c r="B1006" s="46">
        <v>1852020031</v>
      </c>
      <c r="C1006" s="285" t="str">
        <f t="shared" si="30"/>
        <v>Nguyễn Thảo Vy</v>
      </c>
      <c r="D1006" s="280" t="s">
        <v>652</v>
      </c>
      <c r="E1006" s="281" t="s">
        <v>456</v>
      </c>
      <c r="F1006" s="282" t="s">
        <v>1115</v>
      </c>
      <c r="G1006" s="26" t="s">
        <v>106</v>
      </c>
      <c r="H1006" s="26" t="s">
        <v>11</v>
      </c>
      <c r="I1006" s="26" t="s">
        <v>1668</v>
      </c>
      <c r="J1006" s="283">
        <v>2.4500000000000002</v>
      </c>
      <c r="K1006" s="26" t="s">
        <v>784</v>
      </c>
      <c r="L1006" s="55" t="s">
        <v>410</v>
      </c>
      <c r="M1006" s="55" t="s">
        <v>786</v>
      </c>
      <c r="N1006" s="26">
        <v>60</v>
      </c>
      <c r="O1006" s="26" t="s">
        <v>780</v>
      </c>
    </row>
    <row r="1007" spans="1:15" ht="23.1" customHeight="1" x14ac:dyDescent="0.25">
      <c r="A1007" s="26">
        <f t="shared" si="31"/>
        <v>1006</v>
      </c>
      <c r="B1007" s="46">
        <v>2052012348</v>
      </c>
      <c r="C1007" s="285" t="str">
        <f t="shared" si="30"/>
        <v>Bùi Phương Anh</v>
      </c>
      <c r="D1007" s="280" t="s">
        <v>721</v>
      </c>
      <c r="E1007" s="281" t="s">
        <v>20</v>
      </c>
      <c r="F1007" s="282" t="s">
        <v>377</v>
      </c>
      <c r="G1007" s="26" t="s">
        <v>106</v>
      </c>
      <c r="H1007" s="26" t="s">
        <v>11</v>
      </c>
      <c r="I1007" s="26" t="s">
        <v>1687</v>
      </c>
      <c r="J1007" s="283">
        <v>3.56</v>
      </c>
      <c r="K1007" s="26" t="s">
        <v>83</v>
      </c>
      <c r="L1007" s="55" t="s">
        <v>410</v>
      </c>
      <c r="M1007" s="55"/>
      <c r="N1007" s="26">
        <v>62</v>
      </c>
      <c r="O1007" s="26" t="s">
        <v>780</v>
      </c>
    </row>
    <row r="1008" spans="1:15" ht="23.1" customHeight="1" x14ac:dyDescent="0.25">
      <c r="A1008" s="26">
        <f t="shared" si="31"/>
        <v>1007</v>
      </c>
      <c r="B1008" s="46">
        <v>2152011236</v>
      </c>
      <c r="C1008" s="285" t="str">
        <f t="shared" si="30"/>
        <v>Âu Thị Bích Hòa</v>
      </c>
      <c r="D1008" s="280" t="s">
        <v>1338</v>
      </c>
      <c r="E1008" s="281" t="s">
        <v>124</v>
      </c>
      <c r="F1008" s="282" t="s">
        <v>1339</v>
      </c>
      <c r="G1008" s="26" t="s">
        <v>106</v>
      </c>
      <c r="H1008" s="26" t="s">
        <v>11</v>
      </c>
      <c r="I1008" s="26" t="s">
        <v>1687</v>
      </c>
      <c r="J1008" s="283">
        <v>3.3</v>
      </c>
      <c r="K1008" s="26" t="s">
        <v>83</v>
      </c>
      <c r="L1008" s="55" t="s">
        <v>410</v>
      </c>
      <c r="M1008" s="55"/>
      <c r="N1008" s="26">
        <v>62</v>
      </c>
      <c r="O1008" s="26" t="s">
        <v>780</v>
      </c>
    </row>
    <row r="1009" spans="1:15" ht="23.1" customHeight="1" x14ac:dyDescent="0.25">
      <c r="A1009" s="26">
        <f t="shared" si="31"/>
        <v>1008</v>
      </c>
      <c r="B1009" s="46">
        <v>2052016637</v>
      </c>
      <c r="C1009" s="285" t="str">
        <f t="shared" si="30"/>
        <v>Nguyễn Ngọc Khánh</v>
      </c>
      <c r="D1009" s="280" t="s">
        <v>296</v>
      </c>
      <c r="E1009" s="281" t="s">
        <v>223</v>
      </c>
      <c r="F1009" s="282" t="s">
        <v>206</v>
      </c>
      <c r="G1009" s="26" t="s">
        <v>10</v>
      </c>
      <c r="H1009" s="26" t="s">
        <v>11</v>
      </c>
      <c r="I1009" s="26" t="s">
        <v>1687</v>
      </c>
      <c r="J1009" s="283">
        <v>2.59</v>
      </c>
      <c r="K1009" s="26" t="s">
        <v>18</v>
      </c>
      <c r="L1009" s="55" t="s">
        <v>410</v>
      </c>
      <c r="M1009" s="55"/>
      <c r="N1009" s="26">
        <v>62</v>
      </c>
      <c r="O1009" s="26" t="s">
        <v>780</v>
      </c>
    </row>
    <row r="1010" spans="1:15" ht="23.1" customHeight="1" x14ac:dyDescent="0.25">
      <c r="A1010" s="26">
        <f t="shared" si="31"/>
        <v>1009</v>
      </c>
      <c r="B1010" s="46">
        <v>2052022358</v>
      </c>
      <c r="C1010" s="285" t="str">
        <f t="shared" si="30"/>
        <v>Nguyễn Thị Ngọc Bích</v>
      </c>
      <c r="D1010" s="280" t="s">
        <v>564</v>
      </c>
      <c r="E1010" s="281" t="s">
        <v>1510</v>
      </c>
      <c r="F1010" s="282" t="s">
        <v>718</v>
      </c>
      <c r="G1010" s="26" t="s">
        <v>106</v>
      </c>
      <c r="H1010" s="26" t="s">
        <v>11</v>
      </c>
      <c r="I1010" s="26" t="s">
        <v>1707</v>
      </c>
      <c r="J1010" s="283">
        <v>3.19</v>
      </c>
      <c r="K1010" s="26" t="s">
        <v>18</v>
      </c>
      <c r="L1010" s="55" t="s">
        <v>779</v>
      </c>
      <c r="M1010" s="55"/>
      <c r="N1010" s="26">
        <v>62</v>
      </c>
      <c r="O1010" s="26" t="s">
        <v>780</v>
      </c>
    </row>
    <row r="1011" spans="1:15" ht="23.1" customHeight="1" x14ac:dyDescent="0.25">
      <c r="A1011" s="26">
        <f t="shared" si="31"/>
        <v>1010</v>
      </c>
      <c r="B1011" s="46">
        <v>2052021636</v>
      </c>
      <c r="C1011" s="285" t="str">
        <f t="shared" si="30"/>
        <v>Hoàng Phương Hà</v>
      </c>
      <c r="D1011" s="280" t="s">
        <v>747</v>
      </c>
      <c r="E1011" s="281" t="s">
        <v>411</v>
      </c>
      <c r="F1011" s="282" t="s">
        <v>618</v>
      </c>
      <c r="G1011" s="26" t="s">
        <v>106</v>
      </c>
      <c r="H1011" s="26" t="s">
        <v>11</v>
      </c>
      <c r="I1011" s="26" t="s">
        <v>1707</v>
      </c>
      <c r="J1011" s="283">
        <v>3.1</v>
      </c>
      <c r="K1011" s="26" t="s">
        <v>18</v>
      </c>
      <c r="L1011" s="55" t="s">
        <v>779</v>
      </c>
      <c r="M1011" s="55"/>
      <c r="N1011" s="26">
        <v>62</v>
      </c>
      <c r="O1011" s="26" t="s">
        <v>780</v>
      </c>
    </row>
    <row r="1012" spans="1:15" ht="23.1" customHeight="1" x14ac:dyDescent="0.25">
      <c r="A1012" s="26">
        <f t="shared" si="31"/>
        <v>1011</v>
      </c>
      <c r="B1012" s="46">
        <v>2052022325</v>
      </c>
      <c r="C1012" s="285" t="str">
        <f t="shared" si="30"/>
        <v>Lê Phương Hoa</v>
      </c>
      <c r="D1012" s="280" t="s">
        <v>600</v>
      </c>
      <c r="E1012" s="281" t="s">
        <v>534</v>
      </c>
      <c r="F1012" s="282" t="s">
        <v>684</v>
      </c>
      <c r="G1012" s="26" t="s">
        <v>106</v>
      </c>
      <c r="H1012" s="26" t="s">
        <v>11</v>
      </c>
      <c r="I1012" s="26" t="s">
        <v>1707</v>
      </c>
      <c r="J1012" s="283">
        <v>3.05</v>
      </c>
      <c r="K1012" s="26" t="s">
        <v>18</v>
      </c>
      <c r="L1012" s="55" t="s">
        <v>779</v>
      </c>
      <c r="M1012" s="55"/>
      <c r="N1012" s="26">
        <v>62</v>
      </c>
      <c r="O1012" s="26" t="s">
        <v>780</v>
      </c>
    </row>
  </sheetData>
  <sortState ref="B4:O1098">
    <sortCondition ref="L4:L1098"/>
    <sortCondition ref="K4:K1098"/>
  </sortState>
  <conditionalFormatting sqref="B4:B26">
    <cfRule type="duplicateValues" dxfId="3" priority="4"/>
  </conditionalFormatting>
  <conditionalFormatting sqref="B1006:B1011">
    <cfRule type="duplicateValues" dxfId="2" priority="2"/>
  </conditionalFormatting>
  <conditionalFormatting sqref="B1012">
    <cfRule type="duplicateValues" dxfId="1" priority="1"/>
  </conditionalFormatting>
  <conditionalFormatting sqref="B27:B1005">
    <cfRule type="duplicateValues" dxfId="0" priority="20"/>
  </conditionalFormatting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topLeftCell="A19" workbookViewId="0">
      <selection activeCell="A36" sqref="A36:A38"/>
    </sheetView>
  </sheetViews>
  <sheetFormatPr defaultColWidth="9.140625" defaultRowHeight="15" x14ac:dyDescent="0.25"/>
  <cols>
    <col min="1" max="1" width="3" style="7" customWidth="1"/>
    <col min="2" max="2" width="8" style="7" customWidth="1"/>
    <col min="3" max="3" width="29.28515625" style="33" customWidth="1"/>
    <col min="4" max="7" width="5.140625" style="7" customWidth="1"/>
    <col min="8" max="8" width="5.5703125" style="7" customWidth="1"/>
    <col min="9" max="9" width="5.7109375" style="7" customWidth="1"/>
    <col min="10" max="10" width="6.7109375" style="7" customWidth="1"/>
    <col min="11" max="11" width="4.85546875" style="7" customWidth="1"/>
    <col min="12" max="12" width="5.28515625" style="7" customWidth="1"/>
    <col min="13" max="13" width="7" style="7" customWidth="1"/>
    <col min="14" max="14" width="7.28515625" style="7" customWidth="1"/>
    <col min="15" max="15" width="10" style="7" hidden="1" customWidth="1"/>
    <col min="16" max="16" width="7.42578125" style="7" hidden="1" customWidth="1"/>
    <col min="17" max="17" width="5.42578125" style="7" customWidth="1"/>
    <col min="18" max="18" width="5.5703125" style="7" customWidth="1"/>
    <col min="19" max="19" width="4.42578125" style="7" customWidth="1"/>
    <col min="20" max="20" width="5.85546875" style="7" customWidth="1"/>
    <col min="21" max="21" width="5.85546875" style="7" hidden="1" customWidth="1"/>
    <col min="22" max="22" width="6.7109375" style="7" customWidth="1"/>
    <col min="23" max="16384" width="9.140625" style="7"/>
  </cols>
  <sheetData>
    <row r="1" spans="1:23" x14ac:dyDescent="0.25">
      <c r="A1" s="213" t="s">
        <v>851</v>
      </c>
      <c r="B1" s="213"/>
      <c r="C1" s="213"/>
      <c r="D1" s="3"/>
      <c r="E1" s="4"/>
      <c r="F1" s="4"/>
      <c r="G1" s="4"/>
      <c r="H1" s="5"/>
      <c r="I1" s="5"/>
      <c r="J1" s="4"/>
      <c r="K1" s="4"/>
      <c r="L1" s="4"/>
      <c r="M1" s="4"/>
      <c r="N1" s="4"/>
      <c r="O1" s="4"/>
      <c r="P1" s="4"/>
      <c r="Q1" s="4"/>
      <c r="R1" s="4"/>
      <c r="S1" s="4"/>
      <c r="T1" s="6" t="s">
        <v>852</v>
      </c>
      <c r="U1" s="6"/>
      <c r="V1" s="4"/>
      <c r="W1" s="4"/>
    </row>
    <row r="2" spans="1:23" x14ac:dyDescent="0.25">
      <c r="A2" s="213" t="s">
        <v>853</v>
      </c>
      <c r="B2" s="213"/>
      <c r="C2" s="213"/>
      <c r="D2" s="3"/>
      <c r="E2" s="4"/>
      <c r="F2" s="4"/>
      <c r="G2" s="4"/>
      <c r="H2" s="5"/>
      <c r="I2" s="5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x14ac:dyDescent="0.25">
      <c r="A3" s="214" t="s">
        <v>1724</v>
      </c>
      <c r="B3" s="214"/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/>
      <c r="T3" s="214"/>
      <c r="U3" s="214"/>
      <c r="V3" s="214"/>
      <c r="W3" s="8"/>
    </row>
    <row r="4" spans="1:23" ht="6.75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23" ht="15" customHeight="1" x14ac:dyDescent="0.25">
      <c r="A5" s="212" t="s">
        <v>0</v>
      </c>
      <c r="B5" s="212" t="s">
        <v>854</v>
      </c>
      <c r="C5" s="212" t="s">
        <v>855</v>
      </c>
      <c r="D5" s="212" t="s">
        <v>856</v>
      </c>
      <c r="E5" s="212"/>
      <c r="F5" s="212" t="s">
        <v>857</v>
      </c>
      <c r="G5" s="212"/>
      <c r="H5" s="212" t="s">
        <v>858</v>
      </c>
      <c r="I5" s="212"/>
      <c r="J5" s="212"/>
      <c r="K5" s="212"/>
      <c r="L5" s="212"/>
      <c r="M5" s="212" t="s">
        <v>859</v>
      </c>
      <c r="N5" s="212" t="s">
        <v>860</v>
      </c>
      <c r="O5" s="215" t="s">
        <v>861</v>
      </c>
      <c r="P5" s="215" t="s">
        <v>862</v>
      </c>
      <c r="Q5" s="212" t="s">
        <v>863</v>
      </c>
      <c r="R5" s="212"/>
      <c r="S5" s="212"/>
      <c r="T5" s="212"/>
      <c r="U5" s="209" t="s">
        <v>864</v>
      </c>
      <c r="V5" s="212" t="s">
        <v>865</v>
      </c>
    </row>
    <row r="6" spans="1:23" ht="15" customHeight="1" x14ac:dyDescent="0.25">
      <c r="A6" s="212"/>
      <c r="B6" s="212"/>
      <c r="C6" s="212"/>
      <c r="D6" s="212"/>
      <c r="E6" s="212"/>
      <c r="F6" s="212"/>
      <c r="G6" s="212"/>
      <c r="H6" s="212" t="s">
        <v>866</v>
      </c>
      <c r="I6" s="212"/>
      <c r="J6" s="212"/>
      <c r="K6" s="212" t="s">
        <v>867</v>
      </c>
      <c r="L6" s="212" t="s">
        <v>868</v>
      </c>
      <c r="M6" s="212"/>
      <c r="N6" s="212"/>
      <c r="O6" s="216"/>
      <c r="P6" s="216"/>
      <c r="Q6" s="212" t="s">
        <v>869</v>
      </c>
      <c r="R6" s="212" t="s">
        <v>870</v>
      </c>
      <c r="S6" s="212" t="s">
        <v>871</v>
      </c>
      <c r="T6" s="212" t="s">
        <v>872</v>
      </c>
      <c r="U6" s="210"/>
      <c r="V6" s="212"/>
    </row>
    <row r="7" spans="1:23" ht="63" x14ac:dyDescent="0.25">
      <c r="A7" s="212"/>
      <c r="B7" s="212"/>
      <c r="C7" s="212"/>
      <c r="D7" s="10" t="s">
        <v>873</v>
      </c>
      <c r="E7" s="10" t="s">
        <v>106</v>
      </c>
      <c r="F7" s="10" t="s">
        <v>873</v>
      </c>
      <c r="G7" s="10" t="s">
        <v>106</v>
      </c>
      <c r="H7" s="10" t="s">
        <v>874</v>
      </c>
      <c r="I7" s="10" t="s">
        <v>875</v>
      </c>
      <c r="J7" s="10" t="s">
        <v>876</v>
      </c>
      <c r="K7" s="212"/>
      <c r="L7" s="212"/>
      <c r="M7" s="212"/>
      <c r="N7" s="212"/>
      <c r="O7" s="217"/>
      <c r="P7" s="217"/>
      <c r="Q7" s="212"/>
      <c r="R7" s="212"/>
      <c r="S7" s="212"/>
      <c r="T7" s="212"/>
      <c r="U7" s="211"/>
      <c r="V7" s="212"/>
    </row>
    <row r="8" spans="1:23" s="14" customFormat="1" ht="12" customHeight="1" x14ac:dyDescent="0.25">
      <c r="A8" s="11" t="s">
        <v>877</v>
      </c>
      <c r="B8" s="11" t="s">
        <v>878</v>
      </c>
      <c r="C8" s="11" t="s">
        <v>879</v>
      </c>
      <c r="D8" s="11" t="s">
        <v>880</v>
      </c>
      <c r="E8" s="11" t="s">
        <v>881</v>
      </c>
      <c r="F8" s="11" t="s">
        <v>882</v>
      </c>
      <c r="G8" s="11" t="s">
        <v>883</v>
      </c>
      <c r="H8" s="11" t="s">
        <v>884</v>
      </c>
      <c r="I8" s="11" t="s">
        <v>885</v>
      </c>
      <c r="J8" s="11" t="s">
        <v>886</v>
      </c>
      <c r="K8" s="11" t="s">
        <v>887</v>
      </c>
      <c r="L8" s="11" t="s">
        <v>888</v>
      </c>
      <c r="M8" s="11" t="s">
        <v>889</v>
      </c>
      <c r="N8" s="11" t="s">
        <v>890</v>
      </c>
      <c r="O8" s="12"/>
      <c r="P8" s="12"/>
      <c r="Q8" s="11" t="s">
        <v>891</v>
      </c>
      <c r="R8" s="11" t="s">
        <v>892</v>
      </c>
      <c r="S8" s="11" t="s">
        <v>893</v>
      </c>
      <c r="T8" s="11" t="s">
        <v>894</v>
      </c>
      <c r="U8" s="13"/>
      <c r="V8" s="11" t="s">
        <v>895</v>
      </c>
    </row>
    <row r="9" spans="1:23" s="23" customFormat="1" ht="20.25" customHeight="1" x14ac:dyDescent="0.2">
      <c r="A9" s="15">
        <v>1</v>
      </c>
      <c r="B9" s="16">
        <v>7520103</v>
      </c>
      <c r="C9" s="17" t="s">
        <v>50</v>
      </c>
      <c r="D9" s="18"/>
      <c r="E9" s="15"/>
      <c r="F9" s="15"/>
      <c r="G9" s="15"/>
      <c r="H9" s="15"/>
      <c r="I9" s="15"/>
      <c r="J9" s="15"/>
      <c r="K9" s="15"/>
      <c r="L9" s="15"/>
      <c r="M9" s="19"/>
      <c r="N9" s="19"/>
      <c r="O9" s="20"/>
      <c r="P9" s="20"/>
      <c r="Q9" s="15"/>
      <c r="R9" s="15"/>
      <c r="S9" s="15"/>
      <c r="T9" s="15"/>
      <c r="U9" s="21"/>
      <c r="V9" s="22"/>
    </row>
    <row r="10" spans="1:23" s="23" customFormat="1" ht="20.25" customHeight="1" x14ac:dyDescent="0.2">
      <c r="A10" s="15">
        <f>+A9+1</f>
        <v>2</v>
      </c>
      <c r="B10" s="16">
        <v>7510202</v>
      </c>
      <c r="C10" s="17" t="s">
        <v>71</v>
      </c>
      <c r="D10" s="18"/>
      <c r="E10" s="15"/>
      <c r="F10" s="15"/>
      <c r="G10" s="15"/>
      <c r="H10" s="15"/>
      <c r="I10" s="15"/>
      <c r="J10" s="15"/>
      <c r="K10" s="15"/>
      <c r="L10" s="15"/>
      <c r="M10" s="19"/>
      <c r="N10" s="19"/>
      <c r="O10" s="20"/>
      <c r="P10" s="20"/>
      <c r="Q10" s="15"/>
      <c r="R10" s="15"/>
      <c r="S10" s="15"/>
      <c r="T10" s="15"/>
      <c r="U10" s="21"/>
      <c r="V10" s="22"/>
    </row>
    <row r="11" spans="1:23" s="23" customFormat="1" ht="20.25" customHeight="1" x14ac:dyDescent="0.2">
      <c r="A11" s="15">
        <f t="shared" ref="A11:A40" si="0">+A10+1</f>
        <v>3</v>
      </c>
      <c r="B11" s="16">
        <v>7520114</v>
      </c>
      <c r="C11" s="17" t="s">
        <v>14</v>
      </c>
      <c r="D11" s="18"/>
      <c r="E11" s="15"/>
      <c r="F11" s="15"/>
      <c r="G11" s="15"/>
      <c r="H11" s="15"/>
      <c r="I11" s="15"/>
      <c r="J11" s="15"/>
      <c r="K11" s="15"/>
      <c r="L11" s="15"/>
      <c r="M11" s="19"/>
      <c r="N11" s="19"/>
      <c r="O11" s="20"/>
      <c r="P11" s="20"/>
      <c r="Q11" s="15"/>
      <c r="R11" s="15"/>
      <c r="S11" s="15"/>
      <c r="T11" s="15"/>
      <c r="U11" s="21"/>
      <c r="V11" s="22"/>
    </row>
    <row r="12" spans="1:23" s="23" customFormat="1" ht="20.25" customHeight="1" x14ac:dyDescent="0.2">
      <c r="A12" s="15">
        <f t="shared" si="0"/>
        <v>4</v>
      </c>
      <c r="B12" s="24">
        <v>7520130</v>
      </c>
      <c r="C12" s="17" t="s">
        <v>896</v>
      </c>
      <c r="D12" s="18"/>
      <c r="E12" s="15"/>
      <c r="F12" s="15"/>
      <c r="G12" s="15"/>
      <c r="H12" s="15"/>
      <c r="I12" s="15"/>
      <c r="J12" s="15"/>
      <c r="K12" s="15"/>
      <c r="L12" s="15"/>
      <c r="M12" s="19"/>
      <c r="N12" s="19"/>
      <c r="O12" s="20"/>
      <c r="P12" s="20"/>
      <c r="Q12" s="15"/>
      <c r="R12" s="15"/>
      <c r="S12" s="15"/>
      <c r="T12" s="15"/>
      <c r="U12" s="21"/>
      <c r="V12" s="22"/>
    </row>
    <row r="13" spans="1:23" s="23" customFormat="1" ht="20.25" customHeight="1" x14ac:dyDescent="0.2">
      <c r="A13" s="15">
        <f t="shared" si="0"/>
        <v>5</v>
      </c>
      <c r="B13" s="16">
        <v>7480201</v>
      </c>
      <c r="C13" s="17" t="s">
        <v>122</v>
      </c>
      <c r="D13" s="18"/>
      <c r="E13" s="15"/>
      <c r="F13" s="15"/>
      <c r="G13" s="15"/>
      <c r="H13" s="15"/>
      <c r="I13" s="15"/>
      <c r="J13" s="15"/>
      <c r="K13" s="15"/>
      <c r="L13" s="15"/>
      <c r="M13" s="19"/>
      <c r="N13" s="19"/>
      <c r="O13" s="20"/>
      <c r="P13" s="20"/>
      <c r="Q13" s="15"/>
      <c r="R13" s="15"/>
      <c r="S13" s="15"/>
      <c r="T13" s="15"/>
      <c r="U13" s="21"/>
      <c r="V13" s="22"/>
    </row>
    <row r="14" spans="1:23" s="23" customFormat="1" ht="20.25" customHeight="1" x14ac:dyDescent="0.2">
      <c r="A14" s="15">
        <f t="shared" si="0"/>
        <v>6</v>
      </c>
      <c r="B14" s="16">
        <v>7480104</v>
      </c>
      <c r="C14" s="17" t="s">
        <v>100</v>
      </c>
      <c r="D14" s="18"/>
      <c r="E14" s="15"/>
      <c r="F14" s="15"/>
      <c r="G14" s="15"/>
      <c r="H14" s="15"/>
      <c r="I14" s="15"/>
      <c r="J14" s="15"/>
      <c r="K14" s="15"/>
      <c r="L14" s="15"/>
      <c r="M14" s="19"/>
      <c r="N14" s="19"/>
      <c r="O14" s="20"/>
      <c r="P14" s="20"/>
      <c r="Q14" s="15"/>
      <c r="R14" s="15"/>
      <c r="S14" s="15"/>
      <c r="T14" s="15"/>
      <c r="U14" s="21"/>
      <c r="V14" s="22"/>
    </row>
    <row r="15" spans="1:23" s="23" customFormat="1" ht="20.25" customHeight="1" x14ac:dyDescent="0.2">
      <c r="A15" s="15">
        <f t="shared" si="0"/>
        <v>7</v>
      </c>
      <c r="B15" s="16">
        <v>7480103</v>
      </c>
      <c r="C15" s="25" t="s">
        <v>113</v>
      </c>
      <c r="D15" s="18"/>
      <c r="E15" s="15"/>
      <c r="F15" s="15"/>
      <c r="G15" s="15"/>
      <c r="H15" s="15"/>
      <c r="I15" s="15"/>
      <c r="J15" s="15"/>
      <c r="K15" s="15"/>
      <c r="L15" s="15"/>
      <c r="M15" s="19"/>
      <c r="N15" s="19"/>
      <c r="O15" s="20"/>
      <c r="P15" s="20"/>
      <c r="Q15" s="15"/>
      <c r="R15" s="15"/>
      <c r="S15" s="15"/>
      <c r="T15" s="15"/>
      <c r="U15" s="21"/>
      <c r="V15" s="22"/>
    </row>
    <row r="16" spans="1:23" s="23" customFormat="1" ht="20.25" customHeight="1" x14ac:dyDescent="0.2">
      <c r="A16" s="15">
        <f t="shared" si="0"/>
        <v>8</v>
      </c>
      <c r="B16" s="16">
        <v>7510103</v>
      </c>
      <c r="C16" s="17" t="s">
        <v>407</v>
      </c>
      <c r="D16" s="18"/>
      <c r="E16" s="15"/>
      <c r="F16" s="15"/>
      <c r="G16" s="15"/>
      <c r="H16" s="15"/>
      <c r="I16" s="15"/>
      <c r="J16" s="15"/>
      <c r="K16" s="15"/>
      <c r="L16" s="15"/>
      <c r="M16" s="19"/>
      <c r="N16" s="19"/>
      <c r="O16" s="20"/>
      <c r="P16" s="20"/>
      <c r="Q16" s="15"/>
      <c r="R16" s="15"/>
      <c r="S16" s="15"/>
      <c r="T16" s="15"/>
      <c r="U16" s="21"/>
      <c r="V16" s="22"/>
    </row>
    <row r="17" spans="1:22" s="27" customFormat="1" ht="20.25" customHeight="1" x14ac:dyDescent="0.25">
      <c r="A17" s="15">
        <f t="shared" si="0"/>
        <v>9</v>
      </c>
      <c r="B17" s="22">
        <v>52580203</v>
      </c>
      <c r="C17" s="17" t="s">
        <v>815</v>
      </c>
      <c r="D17" s="26"/>
      <c r="E17" s="15"/>
      <c r="F17" s="15"/>
      <c r="G17" s="15"/>
      <c r="H17" s="15"/>
      <c r="I17" s="15"/>
      <c r="J17" s="15"/>
      <c r="K17" s="15"/>
      <c r="L17" s="15"/>
      <c r="M17" s="19"/>
      <c r="N17" s="19"/>
      <c r="O17" s="20"/>
      <c r="P17" s="20"/>
      <c r="Q17" s="15"/>
      <c r="R17" s="15"/>
      <c r="S17" s="15"/>
      <c r="T17" s="15"/>
      <c r="U17" s="21"/>
      <c r="V17" s="22"/>
    </row>
    <row r="18" spans="1:22" s="23" customFormat="1" ht="20.25" customHeight="1" x14ac:dyDescent="0.2">
      <c r="A18" s="15">
        <f t="shared" si="0"/>
        <v>10</v>
      </c>
      <c r="B18" s="16">
        <v>52580202</v>
      </c>
      <c r="C18" s="17" t="s">
        <v>817</v>
      </c>
      <c r="D18" s="18"/>
      <c r="E18" s="15"/>
      <c r="F18" s="15"/>
      <c r="G18" s="15"/>
      <c r="H18" s="15"/>
      <c r="I18" s="15"/>
      <c r="J18" s="15"/>
      <c r="K18" s="15"/>
      <c r="L18" s="15"/>
      <c r="M18" s="19"/>
      <c r="N18" s="19"/>
      <c r="O18" s="20"/>
      <c r="P18" s="20"/>
      <c r="Q18" s="15"/>
      <c r="R18" s="15"/>
      <c r="S18" s="15"/>
      <c r="T18" s="15"/>
      <c r="U18" s="21"/>
      <c r="V18" s="28"/>
    </row>
    <row r="19" spans="1:22" s="23" customFormat="1" ht="20.25" customHeight="1" x14ac:dyDescent="0.2">
      <c r="A19" s="15">
        <f t="shared" si="0"/>
        <v>11</v>
      </c>
      <c r="B19" s="16">
        <v>52580201</v>
      </c>
      <c r="C19" s="17" t="s">
        <v>813</v>
      </c>
      <c r="D19" s="18"/>
      <c r="E19" s="15"/>
      <c r="F19" s="15"/>
      <c r="G19" s="15"/>
      <c r="H19" s="15"/>
      <c r="I19" s="15"/>
      <c r="J19" s="15"/>
      <c r="K19" s="15"/>
      <c r="L19" s="15"/>
      <c r="M19" s="19"/>
      <c r="N19" s="19"/>
      <c r="O19" s="20"/>
      <c r="P19" s="20"/>
      <c r="Q19" s="15"/>
      <c r="R19" s="15"/>
      <c r="S19" s="15"/>
      <c r="T19" s="15"/>
      <c r="U19" s="21"/>
      <c r="V19" s="22"/>
    </row>
    <row r="20" spans="1:22" s="23" customFormat="1" ht="20.25" customHeight="1" x14ac:dyDescent="0.2">
      <c r="A20" s="15">
        <f t="shared" si="0"/>
        <v>12</v>
      </c>
      <c r="B20" s="16">
        <v>7580201</v>
      </c>
      <c r="C20" s="17" t="s">
        <v>410</v>
      </c>
      <c r="D20" s="18"/>
      <c r="E20" s="15"/>
      <c r="F20" s="15"/>
      <c r="G20" s="15"/>
      <c r="H20" s="15"/>
      <c r="I20" s="15"/>
      <c r="J20" s="15"/>
      <c r="K20" s="15"/>
      <c r="L20" s="15"/>
      <c r="M20" s="19"/>
      <c r="N20" s="19"/>
      <c r="O20" s="20"/>
      <c r="P20" s="20"/>
      <c r="Q20" s="15"/>
      <c r="R20" s="15"/>
      <c r="S20" s="15"/>
      <c r="T20" s="15"/>
      <c r="U20" s="21"/>
      <c r="V20" s="22"/>
    </row>
    <row r="21" spans="1:22" s="23" customFormat="1" ht="20.25" customHeight="1" x14ac:dyDescent="0.2">
      <c r="A21" s="15">
        <f t="shared" si="0"/>
        <v>13</v>
      </c>
      <c r="B21" s="16">
        <v>7580205</v>
      </c>
      <c r="C21" s="17" t="s">
        <v>415</v>
      </c>
      <c r="D21" s="18"/>
      <c r="E21" s="15"/>
      <c r="F21" s="15"/>
      <c r="G21" s="15"/>
      <c r="H21" s="15"/>
      <c r="I21" s="15"/>
      <c r="J21" s="15"/>
      <c r="K21" s="15"/>
      <c r="L21" s="15"/>
      <c r="M21" s="19"/>
      <c r="N21" s="19"/>
      <c r="O21" s="20"/>
      <c r="P21" s="20"/>
      <c r="Q21" s="15"/>
      <c r="R21" s="15"/>
      <c r="S21" s="15"/>
      <c r="T21" s="15"/>
      <c r="U21" s="21"/>
      <c r="V21" s="22"/>
    </row>
    <row r="22" spans="1:22" s="23" customFormat="1" ht="20.25" customHeight="1" x14ac:dyDescent="0.2">
      <c r="A22" s="15">
        <f t="shared" si="0"/>
        <v>14</v>
      </c>
      <c r="B22" s="16">
        <v>7580202</v>
      </c>
      <c r="C22" s="17" t="s">
        <v>402</v>
      </c>
      <c r="D22" s="18"/>
      <c r="E22" s="15"/>
      <c r="F22" s="15"/>
      <c r="G22" s="15"/>
      <c r="H22" s="15"/>
      <c r="I22" s="15"/>
      <c r="J22" s="15"/>
      <c r="K22" s="15"/>
      <c r="L22" s="15"/>
      <c r="M22" s="19"/>
      <c r="N22" s="19"/>
      <c r="O22" s="20"/>
      <c r="P22" s="20"/>
      <c r="Q22" s="15"/>
      <c r="R22" s="15"/>
      <c r="S22" s="15"/>
      <c r="T22" s="15"/>
      <c r="U22" s="21"/>
      <c r="V22" s="22"/>
    </row>
    <row r="23" spans="1:22" s="23" customFormat="1" ht="20.25" customHeight="1" x14ac:dyDescent="0.2">
      <c r="A23" s="15">
        <f t="shared" si="0"/>
        <v>15</v>
      </c>
      <c r="B23" s="24">
        <v>7520201</v>
      </c>
      <c r="C23" s="17" t="s">
        <v>417</v>
      </c>
      <c r="D23" s="18"/>
      <c r="E23" s="15"/>
      <c r="F23" s="15"/>
      <c r="G23" s="15"/>
      <c r="H23" s="15"/>
      <c r="I23" s="15"/>
      <c r="J23" s="15"/>
      <c r="K23" s="15"/>
      <c r="L23" s="15"/>
      <c r="M23" s="19"/>
      <c r="N23" s="19"/>
      <c r="O23" s="20"/>
      <c r="P23" s="20"/>
      <c r="Q23" s="15"/>
      <c r="R23" s="15"/>
      <c r="S23" s="15"/>
      <c r="T23" s="15"/>
      <c r="U23" s="21"/>
      <c r="V23" s="22"/>
    </row>
    <row r="24" spans="1:22" s="23" customFormat="1" ht="20.25" customHeight="1" x14ac:dyDescent="0.2">
      <c r="A24" s="15">
        <f t="shared" si="0"/>
        <v>16</v>
      </c>
      <c r="B24" s="16">
        <v>52520201</v>
      </c>
      <c r="C24" s="17" t="s">
        <v>833</v>
      </c>
      <c r="D24" s="18"/>
      <c r="E24" s="15"/>
      <c r="F24" s="15"/>
      <c r="G24" s="15"/>
      <c r="H24" s="15"/>
      <c r="I24" s="15"/>
      <c r="J24" s="15"/>
      <c r="K24" s="15"/>
      <c r="L24" s="15"/>
      <c r="M24" s="19"/>
      <c r="N24" s="19"/>
      <c r="O24" s="20"/>
      <c r="P24" s="20"/>
      <c r="Q24" s="15"/>
      <c r="R24" s="15"/>
      <c r="S24" s="15"/>
      <c r="T24" s="15"/>
      <c r="U24" s="21"/>
      <c r="V24" s="22"/>
    </row>
    <row r="25" spans="1:22" s="23" customFormat="1" ht="20.25" customHeight="1" x14ac:dyDescent="0.2">
      <c r="A25" s="15">
        <f t="shared" si="0"/>
        <v>17</v>
      </c>
      <c r="B25" s="16">
        <v>7520216</v>
      </c>
      <c r="C25" s="17" t="s">
        <v>425</v>
      </c>
      <c r="D25" s="18"/>
      <c r="E25" s="15"/>
      <c r="F25" s="15"/>
      <c r="G25" s="15"/>
      <c r="H25" s="15"/>
      <c r="I25" s="15"/>
      <c r="J25" s="15"/>
      <c r="K25" s="15"/>
      <c r="L25" s="15"/>
      <c r="M25" s="19"/>
      <c r="N25" s="19"/>
      <c r="O25" s="20"/>
      <c r="P25" s="20"/>
      <c r="Q25" s="15"/>
      <c r="R25" s="15"/>
      <c r="S25" s="15"/>
      <c r="T25" s="15"/>
      <c r="U25" s="21"/>
      <c r="V25" s="22"/>
    </row>
    <row r="26" spans="1:22" s="23" customFormat="1" ht="20.25" customHeight="1" x14ac:dyDescent="0.2">
      <c r="A26" s="15">
        <f t="shared" si="0"/>
        <v>18</v>
      </c>
      <c r="B26" s="16">
        <v>7520320</v>
      </c>
      <c r="C26" s="17" t="s">
        <v>835</v>
      </c>
      <c r="D26" s="18"/>
      <c r="E26" s="15"/>
      <c r="F26" s="15"/>
      <c r="G26" s="15"/>
      <c r="H26" s="15"/>
      <c r="I26" s="15"/>
      <c r="J26" s="15"/>
      <c r="K26" s="15"/>
      <c r="L26" s="15"/>
      <c r="M26" s="19"/>
      <c r="N26" s="19"/>
      <c r="O26" s="20"/>
      <c r="P26" s="20"/>
      <c r="Q26" s="15"/>
      <c r="R26" s="15"/>
      <c r="S26" s="15"/>
      <c r="T26" s="15"/>
      <c r="U26" s="21"/>
      <c r="V26" s="22"/>
    </row>
    <row r="27" spans="1:22" s="23" customFormat="1" ht="20.25" customHeight="1" x14ac:dyDescent="0.2">
      <c r="A27" s="15">
        <f t="shared" si="0"/>
        <v>19</v>
      </c>
      <c r="B27" s="16">
        <v>7520301</v>
      </c>
      <c r="C27" s="17" t="s">
        <v>444</v>
      </c>
      <c r="D27" s="18"/>
      <c r="E27" s="15"/>
      <c r="F27" s="15"/>
      <c r="G27" s="15"/>
      <c r="H27" s="15"/>
      <c r="I27" s="15"/>
      <c r="J27" s="15"/>
      <c r="K27" s="15"/>
      <c r="L27" s="15"/>
      <c r="M27" s="19"/>
      <c r="N27" s="19"/>
      <c r="O27" s="20"/>
      <c r="P27" s="20"/>
      <c r="Q27" s="15"/>
      <c r="R27" s="15"/>
      <c r="S27" s="15"/>
      <c r="T27" s="15"/>
      <c r="U27" s="21"/>
      <c r="V27" s="22"/>
    </row>
    <row r="28" spans="1:22" s="23" customFormat="1" ht="20.25" customHeight="1" x14ac:dyDescent="0.2">
      <c r="A28" s="15">
        <f t="shared" si="0"/>
        <v>20</v>
      </c>
      <c r="B28" s="16">
        <v>7420201</v>
      </c>
      <c r="C28" s="17" t="s">
        <v>448</v>
      </c>
      <c r="D28" s="18"/>
      <c r="E28" s="15"/>
      <c r="F28" s="15"/>
      <c r="G28" s="15"/>
      <c r="H28" s="15"/>
      <c r="I28" s="15"/>
      <c r="J28" s="15"/>
      <c r="K28" s="15"/>
      <c r="L28" s="15"/>
      <c r="M28" s="19"/>
      <c r="N28" s="19"/>
      <c r="O28" s="20"/>
      <c r="P28" s="20"/>
      <c r="Q28" s="15"/>
      <c r="R28" s="15"/>
      <c r="S28" s="15"/>
      <c r="T28" s="15"/>
      <c r="U28" s="21"/>
      <c r="V28" s="22"/>
    </row>
    <row r="29" spans="1:22" s="23" customFormat="1" ht="20.25" customHeight="1" x14ac:dyDescent="0.2">
      <c r="A29" s="15">
        <f t="shared" si="0"/>
        <v>21</v>
      </c>
      <c r="B29" s="16">
        <v>7580302</v>
      </c>
      <c r="C29" s="17" t="s">
        <v>477</v>
      </c>
      <c r="D29" s="18"/>
      <c r="E29" s="15"/>
      <c r="F29" s="15"/>
      <c r="G29" s="15"/>
      <c r="H29" s="15"/>
      <c r="I29" s="15"/>
      <c r="J29" s="15"/>
      <c r="K29" s="15"/>
      <c r="L29" s="15"/>
      <c r="M29" s="19"/>
      <c r="N29" s="19"/>
      <c r="O29" s="20"/>
      <c r="P29" s="20"/>
      <c r="Q29" s="15"/>
      <c r="R29" s="15"/>
      <c r="S29" s="15"/>
      <c r="T29" s="15"/>
      <c r="U29" s="21"/>
      <c r="V29" s="22"/>
    </row>
    <row r="30" spans="1:22" s="23" customFormat="1" ht="20.25" customHeight="1" x14ac:dyDescent="0.2">
      <c r="A30" s="15">
        <f t="shared" si="0"/>
        <v>22</v>
      </c>
      <c r="B30" s="16">
        <v>7310101</v>
      </c>
      <c r="C30" s="17" t="s">
        <v>452</v>
      </c>
      <c r="D30" s="18"/>
      <c r="E30" s="15"/>
      <c r="F30" s="15"/>
      <c r="G30" s="15"/>
      <c r="H30" s="15"/>
      <c r="I30" s="15"/>
      <c r="J30" s="15"/>
      <c r="K30" s="15"/>
      <c r="L30" s="15"/>
      <c r="M30" s="19"/>
      <c r="N30" s="19"/>
      <c r="O30" s="20"/>
      <c r="P30" s="20"/>
      <c r="Q30" s="15"/>
      <c r="R30" s="15"/>
      <c r="S30" s="15"/>
      <c r="T30" s="15"/>
      <c r="U30" s="21"/>
      <c r="V30" s="22"/>
    </row>
    <row r="31" spans="1:22" s="23" customFormat="1" ht="20.25" customHeight="1" x14ac:dyDescent="0.2">
      <c r="A31" s="15">
        <f t="shared" si="0"/>
        <v>23</v>
      </c>
      <c r="B31" s="16">
        <v>7340301</v>
      </c>
      <c r="C31" s="17" t="s">
        <v>465</v>
      </c>
      <c r="D31" s="18"/>
      <c r="E31" s="15"/>
      <c r="F31" s="15"/>
      <c r="G31" s="15"/>
      <c r="H31" s="15"/>
      <c r="I31" s="15"/>
      <c r="J31" s="15"/>
      <c r="K31" s="15"/>
      <c r="L31" s="15"/>
      <c r="M31" s="19"/>
      <c r="N31" s="19"/>
      <c r="O31" s="20"/>
      <c r="P31" s="20"/>
      <c r="Q31" s="15"/>
      <c r="R31" s="15"/>
      <c r="S31" s="15"/>
      <c r="T31" s="15"/>
      <c r="U31" s="21"/>
      <c r="V31" s="22"/>
    </row>
    <row r="32" spans="1:22" s="23" customFormat="1" ht="20.25" customHeight="1" x14ac:dyDescent="0.2">
      <c r="A32" s="15">
        <f t="shared" si="0"/>
        <v>24</v>
      </c>
      <c r="B32" s="16">
        <v>7340101</v>
      </c>
      <c r="C32" s="17" t="s">
        <v>482</v>
      </c>
      <c r="D32" s="18"/>
      <c r="E32" s="15"/>
      <c r="F32" s="15"/>
      <c r="G32" s="15"/>
      <c r="H32" s="15"/>
      <c r="I32" s="15"/>
      <c r="J32" s="15"/>
      <c r="K32" s="15"/>
      <c r="L32" s="15"/>
      <c r="M32" s="19"/>
      <c r="N32" s="19"/>
      <c r="O32" s="20"/>
      <c r="P32" s="20"/>
      <c r="Q32" s="15"/>
      <c r="R32" s="15"/>
      <c r="S32" s="15"/>
      <c r="T32" s="15"/>
      <c r="U32" s="21"/>
      <c r="V32" s="22"/>
    </row>
    <row r="33" spans="1:24" s="23" customFormat="1" ht="20.25" customHeight="1" x14ac:dyDescent="0.2">
      <c r="A33" s="15">
        <f t="shared" si="0"/>
        <v>25</v>
      </c>
      <c r="B33" s="16">
        <v>7580212</v>
      </c>
      <c r="C33" s="17" t="s">
        <v>779</v>
      </c>
      <c r="D33" s="18"/>
      <c r="E33" s="15"/>
      <c r="F33" s="15"/>
      <c r="G33" s="15"/>
      <c r="H33" s="15"/>
      <c r="I33" s="15"/>
      <c r="J33" s="15"/>
      <c r="K33" s="15"/>
      <c r="L33" s="15"/>
      <c r="M33" s="19"/>
      <c r="N33" s="19"/>
      <c r="O33" s="20"/>
      <c r="P33" s="20"/>
      <c r="Q33" s="15"/>
      <c r="R33" s="15"/>
      <c r="S33" s="15"/>
      <c r="T33" s="15"/>
      <c r="U33" s="21"/>
      <c r="V33" s="22"/>
    </row>
    <row r="34" spans="1:24" s="23" customFormat="1" ht="20.25" customHeight="1" x14ac:dyDescent="0.2">
      <c r="A34" s="15">
        <f t="shared" si="0"/>
        <v>26</v>
      </c>
      <c r="B34" s="16">
        <v>7580213</v>
      </c>
      <c r="C34" s="17" t="s">
        <v>777</v>
      </c>
      <c r="D34" s="18"/>
      <c r="E34" s="15"/>
      <c r="F34" s="15"/>
      <c r="G34" s="15"/>
      <c r="H34" s="15"/>
      <c r="I34" s="15"/>
      <c r="J34" s="15"/>
      <c r="K34" s="15"/>
      <c r="L34" s="15"/>
      <c r="M34" s="19"/>
      <c r="N34" s="19"/>
      <c r="O34" s="20"/>
      <c r="P34" s="20"/>
      <c r="Q34" s="15"/>
      <c r="R34" s="15"/>
      <c r="S34" s="15"/>
      <c r="T34" s="15"/>
      <c r="U34" s="21"/>
      <c r="V34" s="22"/>
    </row>
    <row r="35" spans="1:24" s="23" customFormat="1" ht="20.25" customHeight="1" x14ac:dyDescent="0.2">
      <c r="A35" s="15">
        <f t="shared" si="0"/>
        <v>27</v>
      </c>
      <c r="B35" s="181">
        <v>7520503</v>
      </c>
      <c r="C35" s="17" t="s">
        <v>1719</v>
      </c>
      <c r="D35" s="18"/>
      <c r="E35" s="15"/>
      <c r="F35" s="15"/>
      <c r="G35" s="15"/>
      <c r="H35" s="15"/>
      <c r="I35" s="15"/>
      <c r="J35" s="15"/>
      <c r="K35" s="15"/>
      <c r="L35" s="15"/>
      <c r="M35" s="19"/>
      <c r="N35" s="19"/>
      <c r="O35" s="20"/>
      <c r="P35" s="20"/>
      <c r="Q35" s="15"/>
      <c r="R35" s="15"/>
      <c r="S35" s="15"/>
      <c r="T35" s="15"/>
      <c r="U35" s="21"/>
      <c r="V35" s="22"/>
    </row>
    <row r="36" spans="1:24" s="23" customFormat="1" ht="20.25" customHeight="1" x14ac:dyDescent="0.2">
      <c r="A36" s="15">
        <f t="shared" si="0"/>
        <v>28</v>
      </c>
      <c r="B36" s="16">
        <v>7580210</v>
      </c>
      <c r="C36" s="17" t="s">
        <v>847</v>
      </c>
      <c r="D36" s="18"/>
      <c r="E36" s="15"/>
      <c r="F36" s="15"/>
      <c r="G36" s="15"/>
      <c r="H36" s="15"/>
      <c r="I36" s="15"/>
      <c r="J36" s="15"/>
      <c r="K36" s="15"/>
      <c r="L36" s="15"/>
      <c r="M36" s="19"/>
      <c r="N36" s="19"/>
      <c r="O36" s="20"/>
      <c r="P36" s="20"/>
      <c r="Q36" s="15"/>
      <c r="R36" s="15"/>
      <c r="S36" s="15"/>
      <c r="T36" s="15"/>
      <c r="U36" s="21"/>
      <c r="V36" s="22"/>
    </row>
    <row r="37" spans="1:24" s="23" customFormat="1" ht="20.25" customHeight="1" x14ac:dyDescent="0.2">
      <c r="A37" s="15">
        <f t="shared" si="0"/>
        <v>29</v>
      </c>
      <c r="B37" s="16">
        <v>52440224</v>
      </c>
      <c r="C37" s="17" t="s">
        <v>842</v>
      </c>
      <c r="D37" s="18"/>
      <c r="E37" s="15"/>
      <c r="F37" s="15"/>
      <c r="G37" s="15"/>
      <c r="H37" s="15"/>
      <c r="I37" s="15"/>
      <c r="J37" s="15"/>
      <c r="K37" s="15"/>
      <c r="L37" s="15"/>
      <c r="M37" s="19"/>
      <c r="N37" s="19"/>
      <c r="O37" s="20"/>
      <c r="P37" s="20"/>
      <c r="Q37" s="15"/>
      <c r="R37" s="15"/>
      <c r="S37" s="15"/>
      <c r="T37" s="15"/>
      <c r="U37" s="21"/>
      <c r="V37" s="22"/>
    </row>
    <row r="38" spans="1:24" s="23" customFormat="1" ht="20.25" customHeight="1" x14ac:dyDescent="0.2">
      <c r="A38" s="15">
        <f t="shared" si="0"/>
        <v>30</v>
      </c>
      <c r="B38" s="16">
        <v>7440224</v>
      </c>
      <c r="C38" s="17" t="s">
        <v>897</v>
      </c>
      <c r="D38" s="18"/>
      <c r="E38" s="15"/>
      <c r="F38" s="15"/>
      <c r="G38" s="15"/>
      <c r="H38" s="15"/>
      <c r="I38" s="15"/>
      <c r="J38" s="15"/>
      <c r="K38" s="15"/>
      <c r="L38" s="15"/>
      <c r="M38" s="19"/>
      <c r="N38" s="19"/>
      <c r="O38" s="20"/>
      <c r="P38" s="20"/>
      <c r="Q38" s="15"/>
      <c r="R38" s="15"/>
      <c r="S38" s="15"/>
      <c r="T38" s="15"/>
      <c r="U38" s="21"/>
      <c r="V38" s="22"/>
    </row>
    <row r="39" spans="1:24" s="23" customFormat="1" ht="20.25" customHeight="1" x14ac:dyDescent="0.2">
      <c r="A39" s="15">
        <f t="shared" si="0"/>
        <v>31</v>
      </c>
      <c r="B39" s="16">
        <v>7580212</v>
      </c>
      <c r="C39" s="25" t="s">
        <v>898</v>
      </c>
      <c r="D39" s="18"/>
      <c r="E39" s="15"/>
      <c r="F39" s="15"/>
      <c r="G39" s="15"/>
      <c r="H39" s="15"/>
      <c r="I39" s="15"/>
      <c r="J39" s="15"/>
      <c r="K39" s="15"/>
      <c r="L39" s="15"/>
      <c r="M39" s="19"/>
      <c r="N39" s="19"/>
      <c r="O39" s="20"/>
      <c r="P39" s="20"/>
      <c r="Q39" s="15"/>
      <c r="R39" s="15"/>
      <c r="S39" s="15"/>
      <c r="T39" s="15"/>
      <c r="U39" s="21"/>
      <c r="V39" s="22"/>
    </row>
    <row r="40" spans="1:24" s="23" customFormat="1" ht="20.25" customHeight="1" x14ac:dyDescent="0.2">
      <c r="A40" s="15">
        <f t="shared" si="0"/>
        <v>32</v>
      </c>
      <c r="B40" s="16">
        <v>7580201</v>
      </c>
      <c r="C40" s="25" t="s">
        <v>899</v>
      </c>
      <c r="D40" s="18"/>
      <c r="E40" s="15"/>
      <c r="F40" s="15"/>
      <c r="G40" s="15"/>
      <c r="H40" s="15"/>
      <c r="I40" s="15"/>
      <c r="J40" s="15"/>
      <c r="K40" s="15"/>
      <c r="L40" s="15"/>
      <c r="M40" s="19"/>
      <c r="N40" s="19"/>
      <c r="O40" s="20"/>
      <c r="P40" s="20"/>
      <c r="Q40" s="15"/>
      <c r="R40" s="15"/>
      <c r="S40" s="15"/>
      <c r="T40" s="15"/>
      <c r="U40" s="21"/>
      <c r="V40" s="22"/>
    </row>
    <row r="41" spans="1:24" s="23" customFormat="1" ht="21.75" customHeight="1" x14ac:dyDescent="0.25">
      <c r="A41" s="218" t="s">
        <v>900</v>
      </c>
      <c r="B41" s="219"/>
      <c r="C41" s="220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30"/>
      <c r="V41" s="31"/>
      <c r="X41" s="32"/>
    </row>
    <row r="42" spans="1:24" hidden="1" x14ac:dyDescent="0.25"/>
    <row r="43" spans="1:24" x14ac:dyDescent="0.25">
      <c r="H43" s="34"/>
    </row>
    <row r="44" spans="1:24" x14ac:dyDescent="0.25">
      <c r="J44" s="221" t="s">
        <v>901</v>
      </c>
      <c r="K44" s="221"/>
      <c r="L44" s="221"/>
      <c r="M44" s="221"/>
      <c r="N44" s="221"/>
      <c r="O44" s="221"/>
      <c r="P44" s="221"/>
      <c r="Q44" s="221"/>
      <c r="R44" s="221"/>
      <c r="S44" s="221"/>
      <c r="T44" s="221"/>
      <c r="U44" s="221"/>
      <c r="V44" s="221"/>
      <c r="X44" s="34"/>
    </row>
    <row r="45" spans="1:24" x14ac:dyDescent="0.25">
      <c r="C45" s="34"/>
      <c r="F45" s="34"/>
      <c r="J45" s="222" t="s">
        <v>902</v>
      </c>
      <c r="K45" s="222"/>
      <c r="L45" s="222"/>
      <c r="M45" s="222"/>
      <c r="N45" s="222"/>
      <c r="O45" s="222"/>
      <c r="P45" s="222"/>
      <c r="Q45" s="222"/>
      <c r="R45" s="222"/>
      <c r="S45" s="222"/>
      <c r="T45" s="222"/>
      <c r="U45" s="222"/>
      <c r="V45" s="222"/>
    </row>
    <row r="46" spans="1:24" ht="14.25" customHeight="1" x14ac:dyDescent="0.25">
      <c r="C46" s="34"/>
      <c r="J46" s="223" t="s">
        <v>903</v>
      </c>
      <c r="K46" s="223"/>
      <c r="L46" s="223"/>
      <c r="M46" s="223"/>
      <c r="N46" s="223"/>
      <c r="O46" s="223"/>
      <c r="P46" s="223"/>
      <c r="Q46" s="223"/>
      <c r="R46" s="223"/>
      <c r="S46" s="223"/>
      <c r="T46" s="223"/>
      <c r="U46" s="223"/>
      <c r="V46" s="223"/>
    </row>
    <row r="47" spans="1:24" x14ac:dyDescent="0.25">
      <c r="C47" s="34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</row>
    <row r="48" spans="1:24" x14ac:dyDescent="0.25">
      <c r="C48" s="34"/>
      <c r="J48" s="35"/>
      <c r="K48" s="35"/>
      <c r="L48" s="35"/>
      <c r="M48" s="35"/>
      <c r="N48" s="35"/>
      <c r="O48" s="35"/>
      <c r="P48" s="35"/>
      <c r="Q48" s="36"/>
      <c r="R48" s="36"/>
      <c r="S48" s="36"/>
      <c r="T48" s="36"/>
      <c r="U48" s="36"/>
      <c r="V48" s="36"/>
    </row>
    <row r="49" spans="3:22" x14ac:dyDescent="0.25">
      <c r="C49" s="34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</row>
    <row r="50" spans="3:22" x14ac:dyDescent="0.25">
      <c r="C50" s="37"/>
    </row>
    <row r="51" spans="3:22" ht="21" customHeight="1" x14ac:dyDescent="0.25">
      <c r="C51" s="37"/>
      <c r="J51" s="224" t="s">
        <v>904</v>
      </c>
      <c r="K51" s="224"/>
      <c r="L51" s="224"/>
      <c r="M51" s="224"/>
      <c r="N51" s="224"/>
      <c r="O51" s="224"/>
      <c r="P51" s="224"/>
      <c r="Q51" s="224"/>
      <c r="R51" s="224"/>
      <c r="S51" s="224"/>
      <c r="T51" s="224"/>
      <c r="U51" s="224"/>
      <c r="V51" s="224"/>
    </row>
    <row r="52" spans="3:22" x14ac:dyDescent="0.25">
      <c r="C52" s="37"/>
    </row>
    <row r="53" spans="3:22" x14ac:dyDescent="0.25">
      <c r="C53" s="37"/>
    </row>
  </sheetData>
  <mergeCells count="28">
    <mergeCell ref="A41:C41"/>
    <mergeCell ref="J44:V44"/>
    <mergeCell ref="J45:V45"/>
    <mergeCell ref="J46:V46"/>
    <mergeCell ref="J51:V51"/>
    <mergeCell ref="P5:P7"/>
    <mergeCell ref="Q5:T5"/>
    <mergeCell ref="H6:J6"/>
    <mergeCell ref="K6:K7"/>
    <mergeCell ref="L6:L7"/>
    <mergeCell ref="Q6:Q7"/>
    <mergeCell ref="R6:R7"/>
    <mergeCell ref="U5:U7"/>
    <mergeCell ref="V5:V7"/>
    <mergeCell ref="T6:T7"/>
    <mergeCell ref="A1:C1"/>
    <mergeCell ref="A2:C2"/>
    <mergeCell ref="A3:V3"/>
    <mergeCell ref="A5:A7"/>
    <mergeCell ref="B5:B7"/>
    <mergeCell ref="C5:C7"/>
    <mergeCell ref="D5:E6"/>
    <mergeCell ref="F5:G6"/>
    <mergeCell ref="H5:L5"/>
    <mergeCell ref="M5:M7"/>
    <mergeCell ref="S6:S7"/>
    <mergeCell ref="N5:N7"/>
    <mergeCell ref="O5:O7"/>
  </mergeCells>
  <pageMargins left="0" right="0" top="0" bottom="0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4"/>
  <sheetViews>
    <sheetView workbookViewId="0">
      <selection activeCell="A5" sqref="A5"/>
    </sheetView>
  </sheetViews>
  <sheetFormatPr defaultColWidth="9.140625" defaultRowHeight="15" x14ac:dyDescent="0.25"/>
  <cols>
    <col min="1" max="1" width="5.85546875" style="40" customWidth="1"/>
    <col min="2" max="2" width="10.7109375" style="38" customWidth="1"/>
    <col min="3" max="3" width="20" style="38" customWidth="1"/>
    <col min="4" max="4" width="10.42578125" style="38" customWidth="1"/>
    <col min="5" max="5" width="5.85546875" style="38" customWidth="1"/>
    <col min="6" max="6" width="13.85546875" style="38" customWidth="1"/>
    <col min="7" max="7" width="19.5703125" style="38" customWidth="1"/>
    <col min="8" max="8" width="16.85546875" style="38" customWidth="1"/>
    <col min="9" max="9" width="25.7109375" style="38" customWidth="1"/>
    <col min="10" max="10" width="44.140625" style="38" customWidth="1"/>
    <col min="11" max="11" width="7.5703125" style="38" customWidth="1"/>
    <col min="12" max="12" width="15.140625" style="39" customWidth="1"/>
    <col min="13" max="13" width="9.140625" style="38"/>
    <col min="14" max="14" width="25.7109375" style="38" customWidth="1"/>
    <col min="15" max="16384" width="9.140625" style="38"/>
  </cols>
  <sheetData>
    <row r="1" spans="1:14" x14ac:dyDescent="0.25">
      <c r="A1" s="225" t="s">
        <v>851</v>
      </c>
      <c r="B1" s="225"/>
      <c r="C1" s="225"/>
      <c r="E1" s="39"/>
      <c r="F1" s="39"/>
      <c r="K1" s="6" t="s">
        <v>905</v>
      </c>
    </row>
    <row r="2" spans="1:14" x14ac:dyDescent="0.25">
      <c r="A2" s="225" t="s">
        <v>853</v>
      </c>
      <c r="B2" s="225"/>
      <c r="C2" s="225"/>
      <c r="E2" s="39"/>
      <c r="F2" s="39"/>
    </row>
    <row r="3" spans="1:14" ht="15.75" x14ac:dyDescent="0.25">
      <c r="A3" s="226"/>
      <c r="B3" s="226"/>
      <c r="C3" s="226"/>
      <c r="D3" s="226"/>
      <c r="E3" s="226"/>
      <c r="F3" s="226"/>
      <c r="G3" s="226"/>
      <c r="H3" s="226"/>
      <c r="I3" s="226"/>
      <c r="J3" s="226"/>
      <c r="K3" s="226"/>
      <c r="L3" s="226"/>
    </row>
    <row r="4" spans="1:14" ht="15.75" x14ac:dyDescent="0.25">
      <c r="A4" s="226" t="s">
        <v>1725</v>
      </c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</row>
    <row r="5" spans="1:14" x14ac:dyDescent="0.25">
      <c r="C5" s="41"/>
      <c r="E5" s="39"/>
      <c r="F5" s="39"/>
    </row>
    <row r="6" spans="1:14" ht="26.25" customHeight="1" x14ac:dyDescent="0.25">
      <c r="A6" s="227" t="s">
        <v>0</v>
      </c>
      <c r="B6" s="227" t="s">
        <v>1</v>
      </c>
      <c r="C6" s="227" t="s">
        <v>906</v>
      </c>
      <c r="D6" s="227" t="s">
        <v>907</v>
      </c>
      <c r="E6" s="227" t="s">
        <v>106</v>
      </c>
      <c r="F6" s="227" t="s">
        <v>908</v>
      </c>
      <c r="G6" s="227" t="s">
        <v>909</v>
      </c>
      <c r="H6" s="227" t="s">
        <v>910</v>
      </c>
      <c r="I6" s="227"/>
      <c r="J6" s="228" t="s">
        <v>911</v>
      </c>
      <c r="K6" s="227" t="s">
        <v>912</v>
      </c>
      <c r="L6" s="227" t="s">
        <v>913</v>
      </c>
      <c r="M6" s="227" t="s">
        <v>6</v>
      </c>
      <c r="N6" s="227" t="s">
        <v>914</v>
      </c>
    </row>
    <row r="7" spans="1:14" ht="32.25" customHeight="1" x14ac:dyDescent="0.25">
      <c r="A7" s="227"/>
      <c r="B7" s="227"/>
      <c r="C7" s="227"/>
      <c r="D7" s="227"/>
      <c r="E7" s="227"/>
      <c r="F7" s="227"/>
      <c r="G7" s="227"/>
      <c r="H7" s="42" t="s">
        <v>915</v>
      </c>
      <c r="I7" s="42" t="s">
        <v>916</v>
      </c>
      <c r="J7" s="229"/>
      <c r="K7" s="227"/>
      <c r="L7" s="227"/>
      <c r="M7" s="227"/>
      <c r="N7" s="227"/>
    </row>
    <row r="8" spans="1:14" x14ac:dyDescent="0.25">
      <c r="A8" s="43" t="s">
        <v>877</v>
      </c>
      <c r="B8" s="43" t="s">
        <v>878</v>
      </c>
      <c r="C8" s="44" t="s">
        <v>879</v>
      </c>
      <c r="D8" s="43" t="s">
        <v>880</v>
      </c>
      <c r="E8" s="43" t="s">
        <v>881</v>
      </c>
      <c r="F8" s="43" t="s">
        <v>882</v>
      </c>
      <c r="G8" s="43" t="s">
        <v>883</v>
      </c>
      <c r="H8" s="43" t="s">
        <v>887</v>
      </c>
      <c r="I8" s="43" t="s">
        <v>888</v>
      </c>
      <c r="J8" s="43"/>
      <c r="K8" s="43"/>
      <c r="L8" s="43"/>
    </row>
    <row r="9" spans="1:14" x14ac:dyDescent="0.25">
      <c r="A9" s="45" t="s">
        <v>917</v>
      </c>
      <c r="B9" s="46"/>
      <c r="C9" s="16"/>
      <c r="D9" s="26"/>
      <c r="E9" s="26"/>
      <c r="F9" s="47"/>
      <c r="G9" s="48"/>
      <c r="H9" s="49"/>
      <c r="I9" s="47"/>
      <c r="J9" s="50" t="str">
        <f>H9&amp;" "&amp;I9</f>
        <v xml:space="preserve"> </v>
      </c>
      <c r="K9" s="51"/>
      <c r="L9" s="51"/>
      <c r="M9" s="52" t="e">
        <f>VLOOKUP($B9,'[1]Danh sách'!$B$5:$C$2039,2,0)</f>
        <v>#N/A</v>
      </c>
      <c r="N9" s="53" t="e">
        <f>VLOOKUP($B9,'[1]Danh sách'!$B$5:$D$2039,3,0)</f>
        <v>#N/A</v>
      </c>
    </row>
    <row r="10" spans="1:14" x14ac:dyDescent="0.25">
      <c r="A10" s="54">
        <f>+A9+1</f>
        <v>2</v>
      </c>
      <c r="B10" s="46"/>
      <c r="C10" s="26"/>
      <c r="D10" s="26"/>
      <c r="E10" s="26"/>
      <c r="F10" s="55"/>
      <c r="G10" s="48"/>
      <c r="H10" s="56"/>
      <c r="I10" s="55"/>
      <c r="J10" s="50" t="str">
        <f t="shared" ref="J10:J73" si="0">H10&amp;" "&amp;I10</f>
        <v xml:space="preserve"> </v>
      </c>
      <c r="K10" s="51"/>
      <c r="L10" s="51"/>
      <c r="M10" s="52" t="e">
        <f>VLOOKUP($B10,'[1]Danh sách'!$B$5:$C$2039,2,0)</f>
        <v>#N/A</v>
      </c>
      <c r="N10" s="53" t="e">
        <f>VLOOKUP($B10,'[1]Danh sách'!$B$5:$D$2039,3,0)</f>
        <v>#N/A</v>
      </c>
    </row>
    <row r="11" spans="1:14" s="57" customFormat="1" x14ac:dyDescent="0.25">
      <c r="A11" s="54">
        <f t="shared" ref="A11:A74" si="1">+A10+1</f>
        <v>3</v>
      </c>
      <c r="B11" s="46"/>
      <c r="C11" s="26"/>
      <c r="D11" s="26"/>
      <c r="E11" s="26"/>
      <c r="F11" s="55"/>
      <c r="G11" s="55"/>
      <c r="H11" s="56"/>
      <c r="I11" s="55"/>
      <c r="J11" s="50" t="str">
        <f t="shared" si="0"/>
        <v xml:space="preserve"> </v>
      </c>
      <c r="K11" s="51"/>
      <c r="L11" s="51"/>
      <c r="M11" s="52" t="e">
        <f>VLOOKUP($B11,'[1]Danh sách'!$B$5:$C$2039,2,0)</f>
        <v>#N/A</v>
      </c>
      <c r="N11" s="53" t="e">
        <f>VLOOKUP($B11,'[1]Danh sách'!$B$5:$D$2039,3,0)</f>
        <v>#N/A</v>
      </c>
    </row>
    <row r="12" spans="1:14" x14ac:dyDescent="0.25">
      <c r="A12" s="54">
        <f t="shared" si="1"/>
        <v>4</v>
      </c>
      <c r="B12" s="46"/>
      <c r="C12" s="26"/>
      <c r="D12" s="26"/>
      <c r="E12" s="26"/>
      <c r="F12" s="26"/>
      <c r="G12" s="26"/>
      <c r="H12" s="58"/>
      <c r="I12" s="26"/>
      <c r="J12" s="50" t="str">
        <f t="shared" si="0"/>
        <v xml:space="preserve"> </v>
      </c>
      <c r="K12" s="51"/>
      <c r="L12" s="51"/>
      <c r="M12" s="52" t="e">
        <f>VLOOKUP($B12,'[1]Danh sách'!$B$5:$C$2039,2,0)</f>
        <v>#N/A</v>
      </c>
      <c r="N12" s="53" t="e">
        <f>VLOOKUP($B12,'[1]Danh sách'!$B$5:$D$2039,3,0)</f>
        <v>#N/A</v>
      </c>
    </row>
    <row r="13" spans="1:14" x14ac:dyDescent="0.25">
      <c r="A13" s="54">
        <f t="shared" si="1"/>
        <v>5</v>
      </c>
      <c r="B13" s="46"/>
      <c r="C13" s="26"/>
      <c r="D13" s="26"/>
      <c r="E13" s="26"/>
      <c r="F13" s="26"/>
      <c r="G13" s="26"/>
      <c r="H13" s="26"/>
      <c r="I13" s="26"/>
      <c r="J13" s="50"/>
      <c r="K13" s="51"/>
      <c r="L13" s="51"/>
      <c r="M13" s="52" t="e">
        <f>VLOOKUP($B13,'[1]Danh sách'!$B$5:$C$2039,2,0)</f>
        <v>#N/A</v>
      </c>
      <c r="N13" s="53" t="e">
        <f>VLOOKUP($B13,'[1]Danh sách'!$B$5:$D$2039,3,0)</f>
        <v>#N/A</v>
      </c>
    </row>
    <row r="14" spans="1:14" x14ac:dyDescent="0.25">
      <c r="A14" s="54">
        <f t="shared" si="1"/>
        <v>6</v>
      </c>
      <c r="B14" s="46"/>
      <c r="C14" s="26"/>
      <c r="D14" s="26"/>
      <c r="E14" s="26"/>
      <c r="F14" s="26"/>
      <c r="G14" s="26"/>
      <c r="H14" s="26"/>
      <c r="I14" s="26"/>
      <c r="J14" s="50" t="str">
        <f t="shared" si="0"/>
        <v xml:space="preserve"> </v>
      </c>
      <c r="K14" s="51"/>
      <c r="L14" s="51"/>
      <c r="M14" s="52" t="e">
        <f>VLOOKUP($B14,'[1]Danh sách'!$B$5:$C$2039,2,0)</f>
        <v>#N/A</v>
      </c>
      <c r="N14" s="53" t="e">
        <f>VLOOKUP($B14,'[1]Danh sách'!$B$5:$D$2039,3,0)</f>
        <v>#N/A</v>
      </c>
    </row>
    <row r="15" spans="1:14" x14ac:dyDescent="0.25">
      <c r="A15" s="54">
        <f t="shared" si="1"/>
        <v>7</v>
      </c>
      <c r="B15" s="46"/>
      <c r="C15" s="26"/>
      <c r="D15" s="26"/>
      <c r="E15" s="26"/>
      <c r="F15" s="26"/>
      <c r="G15" s="26"/>
      <c r="H15" s="26"/>
      <c r="I15" s="26"/>
      <c r="J15" s="50" t="str">
        <f t="shared" si="0"/>
        <v xml:space="preserve"> </v>
      </c>
      <c r="K15" s="51"/>
      <c r="L15" s="51"/>
      <c r="M15" s="52" t="e">
        <f>VLOOKUP($B15,'[1]Danh sách'!$B$5:$C$2039,2,0)</f>
        <v>#N/A</v>
      </c>
      <c r="N15" s="53" t="e">
        <f>VLOOKUP($B15,'[1]Danh sách'!$B$5:$D$2039,3,0)</f>
        <v>#N/A</v>
      </c>
    </row>
    <row r="16" spans="1:14" x14ac:dyDescent="0.25">
      <c r="A16" s="54">
        <f t="shared" si="1"/>
        <v>8</v>
      </c>
      <c r="B16" s="46"/>
      <c r="C16" s="26"/>
      <c r="D16" s="26"/>
      <c r="E16" s="26"/>
      <c r="F16" s="26"/>
      <c r="G16" s="26"/>
      <c r="H16" s="26"/>
      <c r="I16" s="26"/>
      <c r="J16" s="50" t="str">
        <f t="shared" si="0"/>
        <v xml:space="preserve"> </v>
      </c>
      <c r="K16" s="51"/>
      <c r="L16" s="51"/>
      <c r="M16" s="52" t="e">
        <f>VLOOKUP($B16,'[1]Danh sách'!$B$5:$C$2039,2,0)</f>
        <v>#N/A</v>
      </c>
      <c r="N16" s="53" t="e">
        <f>VLOOKUP($B16,'[1]Danh sách'!$B$5:$D$2039,3,0)</f>
        <v>#N/A</v>
      </c>
    </row>
    <row r="17" spans="1:14" x14ac:dyDescent="0.25">
      <c r="A17" s="54">
        <f t="shared" si="1"/>
        <v>9</v>
      </c>
      <c r="B17" s="46"/>
      <c r="C17" s="26"/>
      <c r="D17" s="26"/>
      <c r="E17" s="26"/>
      <c r="F17" s="26"/>
      <c r="G17" s="26"/>
      <c r="H17" s="26"/>
      <c r="I17" s="26"/>
      <c r="J17" s="50" t="str">
        <f t="shared" si="0"/>
        <v xml:space="preserve"> </v>
      </c>
      <c r="K17" s="51"/>
      <c r="L17" s="51"/>
      <c r="M17" s="52" t="e">
        <f>VLOOKUP($B17,'[1]Danh sách'!$B$5:$C$2039,2,0)</f>
        <v>#N/A</v>
      </c>
      <c r="N17" s="53" t="e">
        <f>VLOOKUP($B17,'[1]Danh sách'!$B$5:$D$2039,3,0)</f>
        <v>#N/A</v>
      </c>
    </row>
    <row r="18" spans="1:14" x14ac:dyDescent="0.25">
      <c r="A18" s="54">
        <f t="shared" si="1"/>
        <v>10</v>
      </c>
      <c r="B18" s="46"/>
      <c r="C18" s="26"/>
      <c r="D18" s="26"/>
      <c r="E18" s="26"/>
      <c r="F18" s="26"/>
      <c r="G18" s="26"/>
      <c r="H18" s="26"/>
      <c r="I18" s="26"/>
      <c r="J18" s="50" t="str">
        <f t="shared" si="0"/>
        <v xml:space="preserve"> </v>
      </c>
      <c r="K18" s="51"/>
      <c r="L18" s="51"/>
      <c r="M18" s="52" t="e">
        <f>VLOOKUP($B18,'[1]Danh sách'!$B$5:$C$2039,2,0)</f>
        <v>#N/A</v>
      </c>
      <c r="N18" s="53" t="e">
        <f>VLOOKUP($B18,'[1]Danh sách'!$B$5:$D$2039,3,0)</f>
        <v>#N/A</v>
      </c>
    </row>
    <row r="19" spans="1:14" x14ac:dyDescent="0.25">
      <c r="A19" s="54">
        <f t="shared" si="1"/>
        <v>11</v>
      </c>
      <c r="B19" s="46"/>
      <c r="C19" s="26"/>
      <c r="D19" s="26"/>
      <c r="E19" s="26"/>
      <c r="F19" s="26"/>
      <c r="G19" s="26"/>
      <c r="H19" s="26"/>
      <c r="I19" s="26"/>
      <c r="J19" s="50" t="str">
        <f t="shared" si="0"/>
        <v xml:space="preserve"> </v>
      </c>
      <c r="K19" s="51"/>
      <c r="L19" s="51"/>
      <c r="M19" s="52" t="e">
        <f>VLOOKUP($B19,'[1]Danh sách'!$B$5:$C$2039,2,0)</f>
        <v>#N/A</v>
      </c>
      <c r="N19" s="53" t="e">
        <f>VLOOKUP($B19,'[1]Danh sách'!$B$5:$D$2039,3,0)</f>
        <v>#N/A</v>
      </c>
    </row>
    <row r="20" spans="1:14" x14ac:dyDescent="0.25">
      <c r="A20" s="54">
        <f t="shared" si="1"/>
        <v>12</v>
      </c>
      <c r="B20" s="46"/>
      <c r="C20" s="26"/>
      <c r="D20" s="26"/>
      <c r="E20" s="26"/>
      <c r="F20" s="26"/>
      <c r="G20" s="26"/>
      <c r="H20" s="26"/>
      <c r="I20" s="26"/>
      <c r="J20" s="50" t="str">
        <f t="shared" si="0"/>
        <v xml:space="preserve"> </v>
      </c>
      <c r="K20" s="51"/>
      <c r="L20" s="51"/>
      <c r="M20" s="52" t="e">
        <f>VLOOKUP($B20,'[1]Danh sách'!$B$5:$C$2039,2,0)</f>
        <v>#N/A</v>
      </c>
      <c r="N20" s="53" t="e">
        <f>VLOOKUP($B20,'[1]Danh sách'!$B$5:$D$2039,3,0)</f>
        <v>#N/A</v>
      </c>
    </row>
    <row r="21" spans="1:14" x14ac:dyDescent="0.25">
      <c r="A21" s="54">
        <f t="shared" si="1"/>
        <v>13</v>
      </c>
      <c r="B21" s="46"/>
      <c r="C21" s="26"/>
      <c r="D21" s="26"/>
      <c r="E21" s="26"/>
      <c r="F21" s="26"/>
      <c r="G21" s="26"/>
      <c r="H21" s="26"/>
      <c r="I21" s="26"/>
      <c r="J21" s="50" t="str">
        <f t="shared" si="0"/>
        <v xml:space="preserve"> </v>
      </c>
      <c r="K21" s="51"/>
      <c r="L21" s="51"/>
      <c r="M21" s="52" t="e">
        <f>VLOOKUP($B21,'[1]Danh sách'!$B$5:$C$2039,2,0)</f>
        <v>#N/A</v>
      </c>
      <c r="N21" s="53" t="e">
        <f>VLOOKUP($B21,'[1]Danh sách'!$B$5:$D$2039,3,0)</f>
        <v>#N/A</v>
      </c>
    </row>
    <row r="22" spans="1:14" x14ac:dyDescent="0.25">
      <c r="A22" s="54">
        <f t="shared" si="1"/>
        <v>14</v>
      </c>
      <c r="B22" s="46"/>
      <c r="C22" s="26"/>
      <c r="D22" s="26"/>
      <c r="E22" s="26"/>
      <c r="F22" s="26"/>
      <c r="G22" s="26"/>
      <c r="H22" s="26"/>
      <c r="I22" s="26"/>
      <c r="J22" s="50" t="str">
        <f t="shared" si="0"/>
        <v xml:space="preserve"> </v>
      </c>
      <c r="K22" s="51"/>
      <c r="L22" s="51"/>
      <c r="M22" s="52" t="e">
        <f>VLOOKUP($B22,'[1]Danh sách'!$B$5:$C$2039,2,0)</f>
        <v>#N/A</v>
      </c>
      <c r="N22" s="53" t="e">
        <f>VLOOKUP($B22,'[1]Danh sách'!$B$5:$D$2039,3,0)</f>
        <v>#N/A</v>
      </c>
    </row>
    <row r="23" spans="1:14" x14ac:dyDescent="0.25">
      <c r="A23" s="54">
        <f t="shared" si="1"/>
        <v>15</v>
      </c>
      <c r="B23" s="46"/>
      <c r="C23" s="26"/>
      <c r="D23" s="26"/>
      <c r="E23" s="26"/>
      <c r="F23" s="26"/>
      <c r="G23" s="26"/>
      <c r="H23" s="26"/>
      <c r="I23" s="26"/>
      <c r="J23" s="50" t="str">
        <f t="shared" si="0"/>
        <v xml:space="preserve"> </v>
      </c>
      <c r="K23" s="51"/>
      <c r="L23" s="51"/>
      <c r="M23" s="52" t="e">
        <f>VLOOKUP($B23,'[1]Danh sách'!$B$5:$C$2039,2,0)</f>
        <v>#N/A</v>
      </c>
      <c r="N23" s="53" t="e">
        <f>VLOOKUP($B23,'[1]Danh sách'!$B$5:$D$2039,3,0)</f>
        <v>#N/A</v>
      </c>
    </row>
    <row r="24" spans="1:14" x14ac:dyDescent="0.25">
      <c r="A24" s="54">
        <f t="shared" si="1"/>
        <v>16</v>
      </c>
      <c r="B24" s="46"/>
      <c r="C24" s="26"/>
      <c r="D24" s="26"/>
      <c r="E24" s="26"/>
      <c r="F24" s="26"/>
      <c r="G24" s="26"/>
      <c r="H24" s="26"/>
      <c r="I24" s="26"/>
      <c r="J24" s="50" t="str">
        <f t="shared" si="0"/>
        <v xml:space="preserve"> </v>
      </c>
      <c r="K24" s="51"/>
      <c r="L24" s="51"/>
      <c r="M24" s="52" t="e">
        <f>VLOOKUP($B24,'[1]Danh sách'!$B$5:$C$2039,2,0)</f>
        <v>#N/A</v>
      </c>
      <c r="N24" s="53" t="e">
        <f>VLOOKUP($B24,'[1]Danh sách'!$B$5:$D$2039,3,0)</f>
        <v>#N/A</v>
      </c>
    </row>
    <row r="25" spans="1:14" x14ac:dyDescent="0.25">
      <c r="A25" s="54">
        <f t="shared" si="1"/>
        <v>17</v>
      </c>
      <c r="B25" s="46"/>
      <c r="C25" s="26"/>
      <c r="D25" s="26"/>
      <c r="E25" s="26"/>
      <c r="F25" s="26"/>
      <c r="G25" s="26"/>
      <c r="H25" s="26"/>
      <c r="I25" s="26"/>
      <c r="J25" s="50" t="str">
        <f t="shared" si="0"/>
        <v xml:space="preserve"> </v>
      </c>
      <c r="K25" s="51"/>
      <c r="L25" s="51"/>
      <c r="M25" s="52" t="e">
        <f>VLOOKUP($B25,'[1]Danh sách'!$B$5:$C$2039,2,0)</f>
        <v>#N/A</v>
      </c>
      <c r="N25" s="53" t="e">
        <f>VLOOKUP($B25,'[1]Danh sách'!$B$5:$D$2039,3,0)</f>
        <v>#N/A</v>
      </c>
    </row>
    <row r="26" spans="1:14" x14ac:dyDescent="0.25">
      <c r="A26" s="54">
        <f t="shared" si="1"/>
        <v>18</v>
      </c>
      <c r="B26" s="46"/>
      <c r="C26" s="26"/>
      <c r="D26" s="26"/>
      <c r="E26" s="26"/>
      <c r="F26" s="26"/>
      <c r="G26" s="26"/>
      <c r="H26" s="26"/>
      <c r="I26" s="26"/>
      <c r="J26" s="50" t="str">
        <f t="shared" si="0"/>
        <v xml:space="preserve"> </v>
      </c>
      <c r="K26" s="51"/>
      <c r="L26" s="51"/>
      <c r="M26" s="52" t="e">
        <f>VLOOKUP($B26,'[1]Danh sách'!$B$5:$C$2039,2,0)</f>
        <v>#N/A</v>
      </c>
      <c r="N26" s="53" t="e">
        <f>VLOOKUP($B26,'[1]Danh sách'!$B$5:$D$2039,3,0)</f>
        <v>#N/A</v>
      </c>
    </row>
    <row r="27" spans="1:14" x14ac:dyDescent="0.25">
      <c r="A27" s="54">
        <f t="shared" si="1"/>
        <v>19</v>
      </c>
      <c r="B27" s="46"/>
      <c r="C27" s="26"/>
      <c r="D27" s="26"/>
      <c r="E27" s="26"/>
      <c r="F27" s="26"/>
      <c r="G27" s="26"/>
      <c r="H27" s="26"/>
      <c r="I27" s="26"/>
      <c r="J27" s="50" t="str">
        <f t="shared" si="0"/>
        <v xml:space="preserve"> </v>
      </c>
      <c r="K27" s="51"/>
      <c r="L27" s="51"/>
      <c r="M27" s="52" t="e">
        <f>VLOOKUP($B27,'[1]Danh sách'!$B$5:$C$2039,2,0)</f>
        <v>#N/A</v>
      </c>
      <c r="N27" s="53" t="e">
        <f>VLOOKUP($B27,'[1]Danh sách'!$B$5:$D$2039,3,0)</f>
        <v>#N/A</v>
      </c>
    </row>
    <row r="28" spans="1:14" x14ac:dyDescent="0.25">
      <c r="A28" s="54">
        <f t="shared" si="1"/>
        <v>20</v>
      </c>
      <c r="B28" s="46"/>
      <c r="C28" s="26"/>
      <c r="D28" s="26"/>
      <c r="E28" s="26"/>
      <c r="F28" s="26"/>
      <c r="G28" s="26"/>
      <c r="H28" s="26"/>
      <c r="I28" s="26"/>
      <c r="J28" s="50" t="str">
        <f t="shared" si="0"/>
        <v xml:space="preserve"> </v>
      </c>
      <c r="K28" s="51"/>
      <c r="L28" s="51"/>
      <c r="M28" s="52" t="e">
        <f>VLOOKUP($B28,'[1]Danh sách'!$B$5:$C$2039,2,0)</f>
        <v>#N/A</v>
      </c>
      <c r="N28" s="53" t="e">
        <f>VLOOKUP($B28,'[1]Danh sách'!$B$5:$D$2039,3,0)</f>
        <v>#N/A</v>
      </c>
    </row>
    <row r="29" spans="1:14" x14ac:dyDescent="0.25">
      <c r="A29" s="54">
        <f t="shared" si="1"/>
        <v>21</v>
      </c>
      <c r="B29" s="46"/>
      <c r="C29" s="26"/>
      <c r="D29" s="26"/>
      <c r="E29" s="26"/>
      <c r="F29" s="26"/>
      <c r="G29" s="26"/>
      <c r="H29" s="26"/>
      <c r="I29" s="26"/>
      <c r="J29" s="50" t="str">
        <f t="shared" si="0"/>
        <v xml:space="preserve"> </v>
      </c>
      <c r="K29" s="51"/>
      <c r="L29" s="51"/>
      <c r="M29" s="52" t="e">
        <f>VLOOKUP($B29,'[1]Danh sách'!$B$5:$C$2039,2,0)</f>
        <v>#N/A</v>
      </c>
      <c r="N29" s="53" t="e">
        <f>VLOOKUP($B29,'[1]Danh sách'!$B$5:$D$2039,3,0)</f>
        <v>#N/A</v>
      </c>
    </row>
    <row r="30" spans="1:14" x14ac:dyDescent="0.25">
      <c r="A30" s="54">
        <f t="shared" si="1"/>
        <v>22</v>
      </c>
      <c r="B30" s="46"/>
      <c r="C30" s="26"/>
      <c r="D30" s="26"/>
      <c r="E30" s="26"/>
      <c r="F30" s="26"/>
      <c r="G30" s="26"/>
      <c r="H30" s="26"/>
      <c r="I30" s="26"/>
      <c r="J30" s="50" t="str">
        <f t="shared" si="0"/>
        <v xml:space="preserve"> </v>
      </c>
      <c r="K30" s="51"/>
      <c r="L30" s="51"/>
      <c r="M30" s="52" t="e">
        <f>VLOOKUP($B30,'[1]Danh sách'!$B$5:$C$2039,2,0)</f>
        <v>#N/A</v>
      </c>
      <c r="N30" s="53" t="e">
        <f>VLOOKUP($B30,'[1]Danh sách'!$B$5:$D$2039,3,0)</f>
        <v>#N/A</v>
      </c>
    </row>
    <row r="31" spans="1:14" x14ac:dyDescent="0.25">
      <c r="A31" s="54">
        <f t="shared" si="1"/>
        <v>23</v>
      </c>
      <c r="B31" s="46"/>
      <c r="C31" s="26"/>
      <c r="D31" s="26"/>
      <c r="E31" s="26"/>
      <c r="F31" s="26"/>
      <c r="G31" s="26"/>
      <c r="H31" s="26"/>
      <c r="I31" s="26"/>
      <c r="J31" s="50" t="str">
        <f t="shared" si="0"/>
        <v xml:space="preserve"> </v>
      </c>
      <c r="K31" s="51"/>
      <c r="L31" s="51"/>
      <c r="M31" s="52" t="e">
        <f>VLOOKUP($B31,'[1]Danh sách'!$B$5:$C$2039,2,0)</f>
        <v>#N/A</v>
      </c>
      <c r="N31" s="53" t="e">
        <f>VLOOKUP($B31,'[1]Danh sách'!$B$5:$D$2039,3,0)</f>
        <v>#N/A</v>
      </c>
    </row>
    <row r="32" spans="1:14" x14ac:dyDescent="0.25">
      <c r="A32" s="54">
        <f t="shared" si="1"/>
        <v>24</v>
      </c>
      <c r="B32" s="26"/>
      <c r="C32" s="26"/>
      <c r="D32" s="26"/>
      <c r="E32" s="26"/>
      <c r="F32" s="26"/>
      <c r="G32" s="26"/>
      <c r="H32" s="26"/>
      <c r="I32" s="26"/>
      <c r="J32" s="50" t="str">
        <f t="shared" si="0"/>
        <v xml:space="preserve"> </v>
      </c>
      <c r="K32" s="51"/>
      <c r="L32" s="51"/>
      <c r="M32" s="52" t="e">
        <f>VLOOKUP($B32,'[1]Danh sách'!$B$5:$C$2039,2,0)</f>
        <v>#N/A</v>
      </c>
      <c r="N32" s="53" t="e">
        <f>VLOOKUP($B32,'[1]Danh sách'!$B$5:$D$2039,3,0)</f>
        <v>#N/A</v>
      </c>
    </row>
    <row r="33" spans="1:14" x14ac:dyDescent="0.25">
      <c r="A33" s="54">
        <f t="shared" si="1"/>
        <v>25</v>
      </c>
      <c r="B33" s="26"/>
      <c r="C33" s="26"/>
      <c r="D33" s="26"/>
      <c r="E33" s="26"/>
      <c r="F33" s="26"/>
      <c r="G33" s="26"/>
      <c r="H33" s="26"/>
      <c r="I33" s="26"/>
      <c r="J33" s="50" t="str">
        <f t="shared" si="0"/>
        <v xml:space="preserve"> </v>
      </c>
      <c r="K33" s="51"/>
      <c r="L33" s="51"/>
      <c r="M33" s="52" t="e">
        <f>VLOOKUP($B33,'[1]Danh sách'!$B$5:$C$2039,2,0)</f>
        <v>#N/A</v>
      </c>
      <c r="N33" s="53" t="e">
        <f>VLOOKUP($B33,'[1]Danh sách'!$B$5:$D$2039,3,0)</f>
        <v>#N/A</v>
      </c>
    </row>
    <row r="34" spans="1:14" x14ac:dyDescent="0.25">
      <c r="A34" s="54">
        <f t="shared" si="1"/>
        <v>26</v>
      </c>
      <c r="B34" s="26"/>
      <c r="C34" s="26"/>
      <c r="D34" s="26"/>
      <c r="E34" s="26"/>
      <c r="F34" s="26"/>
      <c r="G34" s="26"/>
      <c r="H34" s="26"/>
      <c r="I34" s="26"/>
      <c r="J34" s="50" t="str">
        <f t="shared" si="0"/>
        <v xml:space="preserve"> </v>
      </c>
      <c r="K34" s="51"/>
      <c r="L34" s="51"/>
      <c r="M34" s="52" t="e">
        <f>VLOOKUP($B34,'[1]Danh sách'!$B$5:$C$2039,2,0)</f>
        <v>#N/A</v>
      </c>
      <c r="N34" s="53" t="e">
        <f>VLOOKUP($B34,'[1]Danh sách'!$B$5:$D$2039,3,0)</f>
        <v>#N/A</v>
      </c>
    </row>
    <row r="35" spans="1:14" x14ac:dyDescent="0.25">
      <c r="A35" s="54">
        <f t="shared" si="1"/>
        <v>27</v>
      </c>
      <c r="B35" s="26"/>
      <c r="C35" s="26"/>
      <c r="D35" s="26"/>
      <c r="E35" s="26"/>
      <c r="F35" s="26"/>
      <c r="G35" s="26"/>
      <c r="H35" s="26"/>
      <c r="I35" s="26"/>
      <c r="J35" s="50" t="str">
        <f t="shared" si="0"/>
        <v xml:space="preserve"> </v>
      </c>
      <c r="K35" s="51"/>
      <c r="L35" s="51"/>
      <c r="M35" s="52" t="e">
        <f>VLOOKUP($B35,'[1]Danh sách'!$B$5:$C$2039,2,0)</f>
        <v>#N/A</v>
      </c>
      <c r="N35" s="53" t="e">
        <f>VLOOKUP($B35,'[1]Danh sách'!$B$5:$D$2039,3,0)</f>
        <v>#N/A</v>
      </c>
    </row>
    <row r="36" spans="1:14" x14ac:dyDescent="0.25">
      <c r="A36" s="54">
        <f t="shared" si="1"/>
        <v>28</v>
      </c>
      <c r="B36" s="26"/>
      <c r="C36" s="26"/>
      <c r="D36" s="26"/>
      <c r="E36" s="26"/>
      <c r="F36" s="26"/>
      <c r="G36" s="26"/>
      <c r="H36" s="26"/>
      <c r="I36" s="26"/>
      <c r="J36" s="50" t="str">
        <f t="shared" si="0"/>
        <v xml:space="preserve"> </v>
      </c>
      <c r="K36" s="51"/>
      <c r="L36" s="51"/>
      <c r="M36" s="52" t="e">
        <f>VLOOKUP($B36,'[1]Danh sách'!$B$5:$C$2039,2,0)</f>
        <v>#N/A</v>
      </c>
      <c r="N36" s="53" t="e">
        <f>VLOOKUP($B36,'[1]Danh sách'!$B$5:$D$2039,3,0)</f>
        <v>#N/A</v>
      </c>
    </row>
    <row r="37" spans="1:14" x14ac:dyDescent="0.25">
      <c r="A37" s="54">
        <f t="shared" si="1"/>
        <v>29</v>
      </c>
      <c r="B37" s="26"/>
      <c r="C37" s="26"/>
      <c r="D37" s="26"/>
      <c r="E37" s="26"/>
      <c r="F37" s="26"/>
      <c r="G37" s="26"/>
      <c r="H37" s="26"/>
      <c r="I37" s="26"/>
      <c r="J37" s="50" t="str">
        <f t="shared" si="0"/>
        <v xml:space="preserve"> </v>
      </c>
      <c r="K37" s="51"/>
      <c r="L37" s="51"/>
      <c r="M37" s="52" t="e">
        <f>VLOOKUP($B37,'[1]Danh sách'!$B$5:$C$2039,2,0)</f>
        <v>#N/A</v>
      </c>
      <c r="N37" s="53" t="e">
        <f>VLOOKUP($B37,'[1]Danh sách'!$B$5:$D$2039,3,0)</f>
        <v>#N/A</v>
      </c>
    </row>
    <row r="38" spans="1:14" x14ac:dyDescent="0.25">
      <c r="A38" s="54">
        <f t="shared" si="1"/>
        <v>30</v>
      </c>
      <c r="B38" s="26"/>
      <c r="C38" s="26"/>
      <c r="D38" s="26"/>
      <c r="E38" s="26"/>
      <c r="F38" s="26"/>
      <c r="G38" s="26"/>
      <c r="H38" s="26"/>
      <c r="I38" s="26"/>
      <c r="J38" s="50" t="str">
        <f t="shared" si="0"/>
        <v xml:space="preserve"> </v>
      </c>
      <c r="K38" s="51"/>
      <c r="L38" s="51"/>
      <c r="M38" s="52" t="e">
        <f>VLOOKUP($B38,'[1]Danh sách'!$B$5:$C$2039,2,0)</f>
        <v>#N/A</v>
      </c>
      <c r="N38" s="53" t="e">
        <f>VLOOKUP($B38,'[1]Danh sách'!$B$5:$D$2039,3,0)</f>
        <v>#N/A</v>
      </c>
    </row>
    <row r="39" spans="1:14" x14ac:dyDescent="0.25">
      <c r="A39" s="54">
        <f t="shared" si="1"/>
        <v>31</v>
      </c>
      <c r="B39" s="26"/>
      <c r="C39" s="26"/>
      <c r="D39" s="26"/>
      <c r="E39" s="26"/>
      <c r="F39" s="26"/>
      <c r="G39" s="26"/>
      <c r="H39" s="26"/>
      <c r="I39" s="26"/>
      <c r="J39" s="50" t="str">
        <f t="shared" si="0"/>
        <v xml:space="preserve"> </v>
      </c>
      <c r="K39" s="51"/>
      <c r="L39" s="51"/>
      <c r="M39" s="52" t="e">
        <f>VLOOKUP($B39,'[1]Danh sách'!$B$5:$C$2039,2,0)</f>
        <v>#N/A</v>
      </c>
      <c r="N39" s="53" t="e">
        <f>VLOOKUP($B39,'[1]Danh sách'!$B$5:$D$2039,3,0)</f>
        <v>#N/A</v>
      </c>
    </row>
    <row r="40" spans="1:14" x14ac:dyDescent="0.25">
      <c r="A40" s="54">
        <f t="shared" si="1"/>
        <v>32</v>
      </c>
      <c r="B40" s="26"/>
      <c r="C40" s="26"/>
      <c r="D40" s="26"/>
      <c r="E40" s="26"/>
      <c r="F40" s="26"/>
      <c r="G40" s="26"/>
      <c r="H40" s="26"/>
      <c r="I40" s="26"/>
      <c r="J40" s="50" t="str">
        <f t="shared" si="0"/>
        <v xml:space="preserve"> </v>
      </c>
      <c r="K40" s="51"/>
      <c r="L40" s="51"/>
      <c r="M40" s="52" t="e">
        <f>VLOOKUP($B40,'[1]Danh sách'!$B$5:$C$2039,2,0)</f>
        <v>#N/A</v>
      </c>
      <c r="N40" s="53" t="e">
        <f>VLOOKUP($B40,'[1]Danh sách'!$B$5:$D$2039,3,0)</f>
        <v>#N/A</v>
      </c>
    </row>
    <row r="41" spans="1:14" x14ac:dyDescent="0.25">
      <c r="A41" s="54">
        <f t="shared" si="1"/>
        <v>33</v>
      </c>
      <c r="B41" s="26"/>
      <c r="C41" s="26"/>
      <c r="D41" s="26"/>
      <c r="E41" s="26"/>
      <c r="F41" s="26"/>
      <c r="G41" s="26"/>
      <c r="H41" s="26"/>
      <c r="I41" s="26"/>
      <c r="J41" s="50" t="str">
        <f t="shared" si="0"/>
        <v xml:space="preserve"> </v>
      </c>
      <c r="K41" s="51"/>
      <c r="L41" s="51"/>
      <c r="M41" s="52" t="e">
        <f>VLOOKUP($B41,'[1]Danh sách'!$B$5:$C$2039,2,0)</f>
        <v>#N/A</v>
      </c>
      <c r="N41" s="53" t="e">
        <f>VLOOKUP($B41,'[1]Danh sách'!$B$5:$D$2039,3,0)</f>
        <v>#N/A</v>
      </c>
    </row>
    <row r="42" spans="1:14" x14ac:dyDescent="0.25">
      <c r="A42" s="54">
        <f t="shared" si="1"/>
        <v>34</v>
      </c>
      <c r="B42" s="26"/>
      <c r="C42" s="26"/>
      <c r="D42" s="26"/>
      <c r="E42" s="26"/>
      <c r="F42" s="26"/>
      <c r="G42" s="26"/>
      <c r="H42" s="26"/>
      <c r="I42" s="26"/>
      <c r="J42" s="50" t="str">
        <f t="shared" si="0"/>
        <v xml:space="preserve"> </v>
      </c>
      <c r="K42" s="51"/>
      <c r="L42" s="51"/>
      <c r="M42" s="52" t="e">
        <f>VLOOKUP($B42,'[1]Danh sách'!$B$5:$C$2039,2,0)</f>
        <v>#N/A</v>
      </c>
      <c r="N42" s="53" t="e">
        <f>VLOOKUP($B42,'[1]Danh sách'!$B$5:$D$2039,3,0)</f>
        <v>#N/A</v>
      </c>
    </row>
    <row r="43" spans="1:14" x14ac:dyDescent="0.25">
      <c r="A43" s="54">
        <f t="shared" si="1"/>
        <v>35</v>
      </c>
      <c r="B43" s="26"/>
      <c r="C43" s="26"/>
      <c r="D43" s="26"/>
      <c r="E43" s="26"/>
      <c r="F43" s="26"/>
      <c r="G43" s="26"/>
      <c r="H43" s="26"/>
      <c r="I43" s="26"/>
      <c r="J43" s="50" t="str">
        <f t="shared" si="0"/>
        <v xml:space="preserve"> </v>
      </c>
      <c r="K43" s="51"/>
      <c r="L43" s="51"/>
      <c r="M43" s="52" t="e">
        <f>VLOOKUP($B43,'[1]Danh sách'!$B$5:$C$2039,2,0)</f>
        <v>#N/A</v>
      </c>
      <c r="N43" s="53" t="e">
        <f>VLOOKUP($B43,'[1]Danh sách'!$B$5:$D$2039,3,0)</f>
        <v>#N/A</v>
      </c>
    </row>
    <row r="44" spans="1:14" x14ac:dyDescent="0.25">
      <c r="A44" s="54">
        <f t="shared" si="1"/>
        <v>36</v>
      </c>
      <c r="B44" s="26"/>
      <c r="C44" s="26"/>
      <c r="D44" s="26"/>
      <c r="E44" s="26"/>
      <c r="F44" s="26"/>
      <c r="G44" s="26"/>
      <c r="H44" s="26"/>
      <c r="I44" s="26"/>
      <c r="J44" s="50" t="str">
        <f t="shared" si="0"/>
        <v xml:space="preserve"> </v>
      </c>
      <c r="K44" s="51"/>
      <c r="L44" s="51"/>
      <c r="M44" s="52" t="e">
        <f>VLOOKUP($B44,'[1]Danh sách'!$B$5:$C$2039,2,0)</f>
        <v>#N/A</v>
      </c>
      <c r="N44" s="53" t="e">
        <f>VLOOKUP($B44,'[1]Danh sách'!$B$5:$D$2039,3,0)</f>
        <v>#N/A</v>
      </c>
    </row>
    <row r="45" spans="1:14" x14ac:dyDescent="0.25">
      <c r="A45" s="54">
        <f t="shared" si="1"/>
        <v>37</v>
      </c>
      <c r="B45" s="26"/>
      <c r="C45" s="26"/>
      <c r="D45" s="26"/>
      <c r="E45" s="26"/>
      <c r="F45" s="26"/>
      <c r="G45" s="26"/>
      <c r="H45" s="26"/>
      <c r="I45" s="26"/>
      <c r="J45" s="50" t="str">
        <f t="shared" si="0"/>
        <v xml:space="preserve"> </v>
      </c>
      <c r="K45" s="51"/>
      <c r="L45" s="51"/>
      <c r="M45" s="52" t="e">
        <f>VLOOKUP($B45,'[1]Danh sách'!$B$5:$C$2039,2,0)</f>
        <v>#N/A</v>
      </c>
      <c r="N45" s="53" t="e">
        <f>VLOOKUP($B45,'[1]Danh sách'!$B$5:$D$2039,3,0)</f>
        <v>#N/A</v>
      </c>
    </row>
    <row r="46" spans="1:14" x14ac:dyDescent="0.25">
      <c r="A46" s="54">
        <f t="shared" si="1"/>
        <v>38</v>
      </c>
      <c r="B46" s="26"/>
      <c r="C46" s="26"/>
      <c r="D46" s="26"/>
      <c r="E46" s="26"/>
      <c r="F46" s="26"/>
      <c r="G46" s="26"/>
      <c r="H46" s="26"/>
      <c r="I46" s="26"/>
      <c r="J46" s="50" t="str">
        <f t="shared" si="0"/>
        <v xml:space="preserve"> </v>
      </c>
      <c r="K46" s="51"/>
      <c r="L46" s="51"/>
      <c r="M46" s="52" t="e">
        <f>VLOOKUP($B46,'[1]Danh sách'!$B$5:$C$2039,2,0)</f>
        <v>#N/A</v>
      </c>
      <c r="N46" s="53" t="e">
        <f>VLOOKUP($B46,'[1]Danh sách'!$B$5:$D$2039,3,0)</f>
        <v>#N/A</v>
      </c>
    </row>
    <row r="47" spans="1:14" x14ac:dyDescent="0.25">
      <c r="A47" s="54">
        <f t="shared" si="1"/>
        <v>39</v>
      </c>
      <c r="B47" s="26"/>
      <c r="C47" s="26"/>
      <c r="D47" s="26"/>
      <c r="E47" s="26"/>
      <c r="F47" s="26"/>
      <c r="G47" s="26"/>
      <c r="H47" s="26"/>
      <c r="I47" s="26"/>
      <c r="J47" s="50" t="str">
        <f t="shared" si="0"/>
        <v xml:space="preserve"> </v>
      </c>
      <c r="K47" s="51"/>
      <c r="L47" s="51"/>
      <c r="M47" s="52" t="e">
        <f>VLOOKUP($B47,'[1]Danh sách'!$B$5:$C$2039,2,0)</f>
        <v>#N/A</v>
      </c>
      <c r="N47" s="53" t="e">
        <f>VLOOKUP($B47,'[1]Danh sách'!$B$5:$D$2039,3,0)</f>
        <v>#N/A</v>
      </c>
    </row>
    <row r="48" spans="1:14" x14ac:dyDescent="0.25">
      <c r="A48" s="54">
        <f t="shared" si="1"/>
        <v>40</v>
      </c>
      <c r="B48" s="26"/>
      <c r="C48" s="26"/>
      <c r="D48" s="26"/>
      <c r="E48" s="26"/>
      <c r="F48" s="26"/>
      <c r="G48" s="26"/>
      <c r="H48" s="26"/>
      <c r="I48" s="26"/>
      <c r="J48" s="50" t="str">
        <f t="shared" si="0"/>
        <v xml:space="preserve"> </v>
      </c>
      <c r="K48" s="51"/>
      <c r="L48" s="51"/>
      <c r="M48" s="52" t="e">
        <f>VLOOKUP($B48,'[1]Danh sách'!$B$5:$C$2039,2,0)</f>
        <v>#N/A</v>
      </c>
      <c r="N48" s="53" t="e">
        <f>VLOOKUP($B48,'[1]Danh sách'!$B$5:$D$2039,3,0)</f>
        <v>#N/A</v>
      </c>
    </row>
    <row r="49" spans="1:14" x14ac:dyDescent="0.25">
      <c r="A49" s="54">
        <f t="shared" si="1"/>
        <v>41</v>
      </c>
      <c r="B49" s="26"/>
      <c r="C49" s="26"/>
      <c r="D49" s="26"/>
      <c r="E49" s="26"/>
      <c r="F49" s="26"/>
      <c r="G49" s="26"/>
      <c r="H49" s="26"/>
      <c r="I49" s="26"/>
      <c r="J49" s="50" t="str">
        <f t="shared" si="0"/>
        <v xml:space="preserve"> </v>
      </c>
      <c r="K49" s="51"/>
      <c r="L49" s="51"/>
      <c r="M49" s="52" t="e">
        <f>VLOOKUP($B49,'[1]Danh sách'!$B$5:$C$2039,2,0)</f>
        <v>#N/A</v>
      </c>
      <c r="N49" s="53" t="e">
        <f>VLOOKUP($B49,'[1]Danh sách'!$B$5:$D$2039,3,0)</f>
        <v>#N/A</v>
      </c>
    </row>
    <row r="50" spans="1:14" x14ac:dyDescent="0.25">
      <c r="A50" s="54">
        <f t="shared" si="1"/>
        <v>42</v>
      </c>
      <c r="B50" s="26"/>
      <c r="C50" s="26"/>
      <c r="D50" s="26"/>
      <c r="E50" s="26"/>
      <c r="F50" s="26"/>
      <c r="G50" s="26"/>
      <c r="H50" s="26"/>
      <c r="I50" s="26"/>
      <c r="J50" s="50" t="str">
        <f t="shared" si="0"/>
        <v xml:space="preserve"> </v>
      </c>
      <c r="K50" s="51"/>
      <c r="L50" s="51"/>
      <c r="M50" s="52" t="e">
        <f>VLOOKUP($B50,'[1]Danh sách'!$B$5:$C$2039,2,0)</f>
        <v>#N/A</v>
      </c>
      <c r="N50" s="53" t="e">
        <f>VLOOKUP($B50,'[1]Danh sách'!$B$5:$D$2039,3,0)</f>
        <v>#N/A</v>
      </c>
    </row>
    <row r="51" spans="1:14" x14ac:dyDescent="0.25">
      <c r="A51" s="54">
        <f t="shared" si="1"/>
        <v>43</v>
      </c>
      <c r="B51" s="26"/>
      <c r="C51" s="26"/>
      <c r="D51" s="26"/>
      <c r="E51" s="26"/>
      <c r="F51" s="26"/>
      <c r="G51" s="26"/>
      <c r="H51" s="26"/>
      <c r="I51" s="26"/>
      <c r="J51" s="50" t="str">
        <f t="shared" si="0"/>
        <v xml:space="preserve"> </v>
      </c>
      <c r="K51" s="51"/>
      <c r="L51" s="51"/>
      <c r="M51" s="52" t="e">
        <f>VLOOKUP($B51,'[1]Danh sách'!$B$5:$C$2039,2,0)</f>
        <v>#N/A</v>
      </c>
      <c r="N51" s="53" t="e">
        <f>VLOOKUP($B51,'[1]Danh sách'!$B$5:$D$2039,3,0)</f>
        <v>#N/A</v>
      </c>
    </row>
    <row r="52" spans="1:14" x14ac:dyDescent="0.25">
      <c r="A52" s="54">
        <f t="shared" si="1"/>
        <v>44</v>
      </c>
      <c r="B52" s="26"/>
      <c r="C52" s="26"/>
      <c r="D52" s="26"/>
      <c r="E52" s="26"/>
      <c r="F52" s="26"/>
      <c r="G52" s="26"/>
      <c r="H52" s="26"/>
      <c r="I52" s="26"/>
      <c r="J52" s="50" t="str">
        <f t="shared" si="0"/>
        <v xml:space="preserve"> </v>
      </c>
      <c r="K52" s="51"/>
      <c r="L52" s="51"/>
      <c r="M52" s="52" t="e">
        <f>VLOOKUP($B52,'[1]Danh sách'!$B$5:$C$2039,2,0)</f>
        <v>#N/A</v>
      </c>
      <c r="N52" s="53" t="e">
        <f>VLOOKUP($B52,'[1]Danh sách'!$B$5:$D$2039,3,0)</f>
        <v>#N/A</v>
      </c>
    </row>
    <row r="53" spans="1:14" x14ac:dyDescent="0.25">
      <c r="A53" s="54">
        <f t="shared" si="1"/>
        <v>45</v>
      </c>
      <c r="B53" s="26"/>
      <c r="C53" s="26"/>
      <c r="D53" s="26"/>
      <c r="E53" s="26"/>
      <c r="F53" s="26"/>
      <c r="G53" s="26"/>
      <c r="H53" s="26"/>
      <c r="I53" s="26"/>
      <c r="J53" s="50" t="str">
        <f t="shared" si="0"/>
        <v xml:space="preserve"> </v>
      </c>
      <c r="K53" s="51"/>
      <c r="L53" s="51"/>
      <c r="M53" s="52" t="e">
        <f>VLOOKUP($B53,'[1]Danh sách'!$B$5:$C$2039,2,0)</f>
        <v>#N/A</v>
      </c>
      <c r="N53" s="53" t="e">
        <f>VLOOKUP($B53,'[1]Danh sách'!$B$5:$D$2039,3,0)</f>
        <v>#N/A</v>
      </c>
    </row>
    <row r="54" spans="1:14" x14ac:dyDescent="0.25">
      <c r="A54" s="54">
        <f t="shared" si="1"/>
        <v>46</v>
      </c>
      <c r="B54" s="26"/>
      <c r="C54" s="26"/>
      <c r="D54" s="26"/>
      <c r="E54" s="26"/>
      <c r="F54" s="26"/>
      <c r="G54" s="26"/>
      <c r="H54" s="26"/>
      <c r="I54" s="26"/>
      <c r="J54" s="50" t="str">
        <f t="shared" si="0"/>
        <v xml:space="preserve"> </v>
      </c>
      <c r="K54" s="51"/>
      <c r="L54" s="51"/>
      <c r="M54" s="52" t="e">
        <f>VLOOKUP($B54,'[1]Danh sách'!$B$5:$C$2039,2,0)</f>
        <v>#N/A</v>
      </c>
      <c r="N54" s="53" t="e">
        <f>VLOOKUP($B54,'[1]Danh sách'!$B$5:$D$2039,3,0)</f>
        <v>#N/A</v>
      </c>
    </row>
    <row r="55" spans="1:14" x14ac:dyDescent="0.25">
      <c r="A55" s="54">
        <f t="shared" si="1"/>
        <v>47</v>
      </c>
      <c r="B55" s="26"/>
      <c r="C55" s="26"/>
      <c r="D55" s="26"/>
      <c r="E55" s="26"/>
      <c r="F55" s="26"/>
      <c r="G55" s="26"/>
      <c r="H55" s="26"/>
      <c r="I55" s="26"/>
      <c r="J55" s="50" t="str">
        <f t="shared" si="0"/>
        <v xml:space="preserve"> </v>
      </c>
      <c r="K55" s="51"/>
      <c r="L55" s="51"/>
      <c r="M55" s="52" t="e">
        <f>VLOOKUP($B55,'[1]Danh sách'!$B$5:$C$2039,2,0)</f>
        <v>#N/A</v>
      </c>
      <c r="N55" s="53" t="e">
        <f>VLOOKUP($B55,'[1]Danh sách'!$B$5:$D$2039,3,0)</f>
        <v>#N/A</v>
      </c>
    </row>
    <row r="56" spans="1:14" x14ac:dyDescent="0.25">
      <c r="A56" s="54">
        <f t="shared" si="1"/>
        <v>48</v>
      </c>
      <c r="B56" s="26"/>
      <c r="C56" s="26"/>
      <c r="D56" s="26"/>
      <c r="E56" s="26"/>
      <c r="F56" s="26"/>
      <c r="G56" s="26"/>
      <c r="H56" s="26"/>
      <c r="I56" s="26"/>
      <c r="J56" s="50" t="str">
        <f t="shared" si="0"/>
        <v xml:space="preserve"> </v>
      </c>
      <c r="K56" s="51"/>
      <c r="L56" s="51"/>
      <c r="M56" s="52" t="e">
        <f>VLOOKUP($B56,'[1]Danh sách'!$B$5:$C$2039,2,0)</f>
        <v>#N/A</v>
      </c>
      <c r="N56" s="53" t="e">
        <f>VLOOKUP($B56,'[1]Danh sách'!$B$5:$D$2039,3,0)</f>
        <v>#N/A</v>
      </c>
    </row>
    <row r="57" spans="1:14" x14ac:dyDescent="0.25">
      <c r="A57" s="54">
        <f t="shared" si="1"/>
        <v>49</v>
      </c>
      <c r="B57" s="26"/>
      <c r="C57" s="26"/>
      <c r="D57" s="26"/>
      <c r="E57" s="26"/>
      <c r="F57" s="26"/>
      <c r="G57" s="26"/>
      <c r="H57" s="26"/>
      <c r="I57" s="26"/>
      <c r="J57" s="50" t="str">
        <f t="shared" si="0"/>
        <v xml:space="preserve"> </v>
      </c>
      <c r="K57" s="51"/>
      <c r="L57" s="51"/>
      <c r="M57" s="52" t="e">
        <f>VLOOKUP($B57,'[1]Danh sách'!$B$5:$C$2039,2,0)</f>
        <v>#N/A</v>
      </c>
      <c r="N57" s="53" t="e">
        <f>VLOOKUP($B57,'[1]Danh sách'!$B$5:$D$2039,3,0)</f>
        <v>#N/A</v>
      </c>
    </row>
    <row r="58" spans="1:14" x14ac:dyDescent="0.25">
      <c r="A58" s="54">
        <f t="shared" si="1"/>
        <v>50</v>
      </c>
      <c r="B58" s="26"/>
      <c r="C58" s="26"/>
      <c r="D58" s="26"/>
      <c r="E58" s="26"/>
      <c r="F58" s="26"/>
      <c r="G58" s="26"/>
      <c r="H58" s="26"/>
      <c r="I58" s="26"/>
      <c r="J58" s="50" t="str">
        <f t="shared" si="0"/>
        <v xml:space="preserve"> </v>
      </c>
      <c r="K58" s="51"/>
      <c r="L58" s="51"/>
      <c r="M58" s="52" t="e">
        <f>VLOOKUP($B58,'[1]Danh sách'!$B$5:$C$2039,2,0)</f>
        <v>#N/A</v>
      </c>
      <c r="N58" s="53" t="e">
        <f>VLOOKUP($B58,'[1]Danh sách'!$B$5:$D$2039,3,0)</f>
        <v>#N/A</v>
      </c>
    </row>
    <row r="59" spans="1:14" x14ac:dyDescent="0.25">
      <c r="A59" s="54">
        <f t="shared" si="1"/>
        <v>51</v>
      </c>
      <c r="B59" s="26"/>
      <c r="C59" s="26"/>
      <c r="D59" s="26"/>
      <c r="E59" s="26"/>
      <c r="F59" s="26"/>
      <c r="G59" s="26"/>
      <c r="H59" s="26"/>
      <c r="I59" s="26"/>
      <c r="J59" s="50" t="str">
        <f t="shared" si="0"/>
        <v xml:space="preserve"> </v>
      </c>
      <c r="K59" s="51"/>
      <c r="L59" s="51"/>
      <c r="M59" s="52" t="e">
        <f>VLOOKUP($B59,'[1]Danh sách'!$B$5:$C$2039,2,0)</f>
        <v>#N/A</v>
      </c>
      <c r="N59" s="53" t="e">
        <f>VLOOKUP($B59,'[1]Danh sách'!$B$5:$D$2039,3,0)</f>
        <v>#N/A</v>
      </c>
    </row>
    <row r="60" spans="1:14" x14ac:dyDescent="0.25">
      <c r="A60" s="54">
        <f t="shared" si="1"/>
        <v>52</v>
      </c>
      <c r="B60" s="26"/>
      <c r="C60" s="26"/>
      <c r="D60" s="26"/>
      <c r="E60" s="26"/>
      <c r="F60" s="26"/>
      <c r="G60" s="26"/>
      <c r="H60" s="26"/>
      <c r="I60" s="26"/>
      <c r="J60" s="50" t="str">
        <f t="shared" si="0"/>
        <v xml:space="preserve"> </v>
      </c>
      <c r="K60" s="51"/>
      <c r="L60" s="51"/>
      <c r="M60" s="52" t="e">
        <f>VLOOKUP($B60,'[1]Danh sách'!$B$5:$C$2039,2,0)</f>
        <v>#N/A</v>
      </c>
      <c r="N60" s="53" t="e">
        <f>VLOOKUP($B60,'[1]Danh sách'!$B$5:$D$2039,3,0)</f>
        <v>#N/A</v>
      </c>
    </row>
    <row r="61" spans="1:14" x14ac:dyDescent="0.25">
      <c r="A61" s="54">
        <f t="shared" si="1"/>
        <v>53</v>
      </c>
      <c r="B61" s="26"/>
      <c r="C61" s="26"/>
      <c r="D61" s="26"/>
      <c r="E61" s="26"/>
      <c r="F61" s="26"/>
      <c r="G61" s="26"/>
      <c r="H61" s="26"/>
      <c r="I61" s="26"/>
      <c r="J61" s="50" t="str">
        <f t="shared" si="0"/>
        <v xml:space="preserve"> </v>
      </c>
      <c r="K61" s="51"/>
      <c r="L61" s="51"/>
      <c r="M61" s="52" t="e">
        <f>VLOOKUP($B61,'[1]Danh sách'!$B$5:$C$2039,2,0)</f>
        <v>#N/A</v>
      </c>
      <c r="N61" s="53" t="e">
        <f>VLOOKUP($B61,'[1]Danh sách'!$B$5:$D$2039,3,0)</f>
        <v>#N/A</v>
      </c>
    </row>
    <row r="62" spans="1:14" x14ac:dyDescent="0.25">
      <c r="A62" s="54">
        <f t="shared" si="1"/>
        <v>54</v>
      </c>
      <c r="B62" s="26"/>
      <c r="C62" s="26"/>
      <c r="D62" s="26"/>
      <c r="E62" s="26"/>
      <c r="F62" s="26"/>
      <c r="G62" s="26"/>
      <c r="H62" s="26"/>
      <c r="I62" s="26"/>
      <c r="J62" s="50" t="str">
        <f t="shared" si="0"/>
        <v xml:space="preserve"> </v>
      </c>
      <c r="K62" s="51"/>
      <c r="L62" s="51"/>
      <c r="M62" s="52" t="e">
        <f>VLOOKUP($B62,'[1]Danh sách'!$B$5:$C$2039,2,0)</f>
        <v>#N/A</v>
      </c>
      <c r="N62" s="53" t="e">
        <f>VLOOKUP($B62,'[1]Danh sách'!$B$5:$D$2039,3,0)</f>
        <v>#N/A</v>
      </c>
    </row>
    <row r="63" spans="1:14" x14ac:dyDescent="0.25">
      <c r="A63" s="54">
        <f t="shared" si="1"/>
        <v>55</v>
      </c>
      <c r="B63" s="26"/>
      <c r="C63" s="26"/>
      <c r="D63" s="26"/>
      <c r="E63" s="26"/>
      <c r="F63" s="26"/>
      <c r="G63" s="26"/>
      <c r="H63" s="26"/>
      <c r="I63" s="26"/>
      <c r="J63" s="50" t="str">
        <f t="shared" si="0"/>
        <v xml:space="preserve"> </v>
      </c>
      <c r="K63" s="51"/>
      <c r="L63" s="51"/>
      <c r="M63" s="52" t="e">
        <f>VLOOKUP($B63,'[1]Danh sách'!$B$5:$C$2039,2,0)</f>
        <v>#N/A</v>
      </c>
      <c r="N63" s="53" t="e">
        <f>VLOOKUP($B63,'[1]Danh sách'!$B$5:$D$2039,3,0)</f>
        <v>#N/A</v>
      </c>
    </row>
    <row r="64" spans="1:14" x14ac:dyDescent="0.25">
      <c r="A64" s="54">
        <f t="shared" si="1"/>
        <v>56</v>
      </c>
      <c r="B64" s="26"/>
      <c r="C64" s="26"/>
      <c r="D64" s="26"/>
      <c r="E64" s="26"/>
      <c r="F64" s="26"/>
      <c r="G64" s="26"/>
      <c r="H64" s="26"/>
      <c r="I64" s="26"/>
      <c r="J64" s="50" t="str">
        <f t="shared" si="0"/>
        <v xml:space="preserve"> </v>
      </c>
      <c r="K64" s="51"/>
      <c r="L64" s="51"/>
      <c r="M64" s="52" t="e">
        <f>VLOOKUP($B64,'[1]Danh sách'!$B$5:$C$2039,2,0)</f>
        <v>#N/A</v>
      </c>
      <c r="N64" s="53" t="e">
        <f>VLOOKUP($B64,'[1]Danh sách'!$B$5:$D$2039,3,0)</f>
        <v>#N/A</v>
      </c>
    </row>
    <row r="65" spans="1:14" x14ac:dyDescent="0.25">
      <c r="A65" s="54">
        <f t="shared" si="1"/>
        <v>57</v>
      </c>
      <c r="B65" s="46"/>
      <c r="C65" s="26"/>
      <c r="D65" s="26"/>
      <c r="E65" s="26"/>
      <c r="F65" s="26"/>
      <c r="G65" s="26"/>
      <c r="H65" s="26"/>
      <c r="I65" s="26"/>
      <c r="J65" s="50" t="str">
        <f t="shared" si="0"/>
        <v xml:space="preserve"> </v>
      </c>
      <c r="K65" s="51"/>
      <c r="L65" s="51"/>
      <c r="M65" s="52" t="e">
        <f>VLOOKUP($B65,'[1]Danh sách'!$B$5:$C$2039,2,0)</f>
        <v>#N/A</v>
      </c>
      <c r="N65" s="53" t="e">
        <f>VLOOKUP($B65,'[1]Danh sách'!$B$5:$D$2039,3,0)</f>
        <v>#N/A</v>
      </c>
    </row>
    <row r="66" spans="1:14" x14ac:dyDescent="0.25">
      <c r="A66" s="54">
        <f t="shared" si="1"/>
        <v>58</v>
      </c>
      <c r="B66" s="46"/>
      <c r="C66" s="26"/>
      <c r="D66" s="26"/>
      <c r="E66" s="26"/>
      <c r="F66" s="26"/>
      <c r="G66" s="26"/>
      <c r="H66" s="26"/>
      <c r="I66" s="26"/>
      <c r="J66" s="50" t="str">
        <f t="shared" si="0"/>
        <v xml:space="preserve"> </v>
      </c>
      <c r="K66" s="51"/>
      <c r="L66" s="51"/>
      <c r="M66" s="52" t="e">
        <f>VLOOKUP($B66,'[1]Danh sách'!$B$5:$C$2039,2,0)</f>
        <v>#N/A</v>
      </c>
      <c r="N66" s="53" t="e">
        <f>VLOOKUP($B66,'[1]Danh sách'!$B$5:$D$2039,3,0)</f>
        <v>#N/A</v>
      </c>
    </row>
    <row r="67" spans="1:14" x14ac:dyDescent="0.25">
      <c r="A67" s="54">
        <f t="shared" si="1"/>
        <v>59</v>
      </c>
      <c r="B67" s="46"/>
      <c r="C67" s="26"/>
      <c r="D67" s="26"/>
      <c r="E67" s="26"/>
      <c r="F67" s="26"/>
      <c r="G67" s="26"/>
      <c r="H67" s="26"/>
      <c r="I67" s="26"/>
      <c r="J67" s="50" t="str">
        <f t="shared" si="0"/>
        <v xml:space="preserve"> </v>
      </c>
      <c r="K67" s="51"/>
      <c r="L67" s="51"/>
      <c r="M67" s="52" t="e">
        <f>VLOOKUP($B67,'[1]Danh sách'!$B$5:$C$2039,2,0)</f>
        <v>#N/A</v>
      </c>
      <c r="N67" s="53" t="e">
        <f>VLOOKUP($B67,'[1]Danh sách'!$B$5:$D$2039,3,0)</f>
        <v>#N/A</v>
      </c>
    </row>
    <row r="68" spans="1:14" x14ac:dyDescent="0.25">
      <c r="A68" s="54">
        <f t="shared" si="1"/>
        <v>60</v>
      </c>
      <c r="B68" s="46"/>
      <c r="C68" s="26"/>
      <c r="D68" s="26"/>
      <c r="E68" s="26"/>
      <c r="F68" s="26"/>
      <c r="G68" s="26"/>
      <c r="H68" s="26"/>
      <c r="I68" s="26"/>
      <c r="J68" s="50" t="str">
        <f t="shared" si="0"/>
        <v xml:space="preserve"> </v>
      </c>
      <c r="K68" s="51"/>
      <c r="L68" s="51"/>
      <c r="M68" s="52" t="e">
        <f>VLOOKUP($B68,'[1]Danh sách'!$B$5:$C$2039,2,0)</f>
        <v>#N/A</v>
      </c>
      <c r="N68" s="53" t="e">
        <f>VLOOKUP($B68,'[1]Danh sách'!$B$5:$D$2039,3,0)</f>
        <v>#N/A</v>
      </c>
    </row>
    <row r="69" spans="1:14" x14ac:dyDescent="0.25">
      <c r="A69" s="54">
        <f t="shared" si="1"/>
        <v>61</v>
      </c>
      <c r="B69" s="46"/>
      <c r="C69" s="26"/>
      <c r="D69" s="26"/>
      <c r="E69" s="26"/>
      <c r="F69" s="26"/>
      <c r="G69" s="26"/>
      <c r="H69" s="26"/>
      <c r="I69" s="26"/>
      <c r="J69" s="50" t="str">
        <f t="shared" si="0"/>
        <v xml:space="preserve"> </v>
      </c>
      <c r="K69" s="51"/>
      <c r="L69" s="51"/>
      <c r="M69" s="52" t="e">
        <f>VLOOKUP($B69,'[1]Danh sách'!$B$5:$C$2039,2,0)</f>
        <v>#N/A</v>
      </c>
      <c r="N69" s="53" t="e">
        <f>VLOOKUP($B69,'[1]Danh sách'!$B$5:$D$2039,3,0)</f>
        <v>#N/A</v>
      </c>
    </row>
    <row r="70" spans="1:14" x14ac:dyDescent="0.25">
      <c r="A70" s="54">
        <f t="shared" si="1"/>
        <v>62</v>
      </c>
      <c r="B70" s="46"/>
      <c r="C70" s="26"/>
      <c r="D70" s="26"/>
      <c r="E70" s="26"/>
      <c r="F70" s="26"/>
      <c r="G70" s="26"/>
      <c r="H70" s="26"/>
      <c r="I70" s="26"/>
      <c r="J70" s="50" t="str">
        <f t="shared" si="0"/>
        <v xml:space="preserve"> </v>
      </c>
      <c r="K70" s="51"/>
      <c r="L70" s="51"/>
      <c r="M70" s="52" t="e">
        <f>VLOOKUP($B70,'[1]Danh sách'!$B$5:$C$2039,2,0)</f>
        <v>#N/A</v>
      </c>
      <c r="N70" s="53" t="e">
        <f>VLOOKUP($B70,'[1]Danh sách'!$B$5:$D$2039,3,0)</f>
        <v>#N/A</v>
      </c>
    </row>
    <row r="71" spans="1:14" x14ac:dyDescent="0.25">
      <c r="A71" s="54">
        <f t="shared" si="1"/>
        <v>63</v>
      </c>
      <c r="B71" s="46"/>
      <c r="C71" s="26"/>
      <c r="D71" s="26"/>
      <c r="E71" s="26"/>
      <c r="F71" s="26"/>
      <c r="G71" s="26"/>
      <c r="H71" s="26"/>
      <c r="I71" s="26"/>
      <c r="J71" s="50" t="str">
        <f t="shared" si="0"/>
        <v xml:space="preserve"> </v>
      </c>
      <c r="K71" s="51"/>
      <c r="L71" s="51"/>
      <c r="M71" s="52" t="e">
        <f>VLOOKUP($B71,'[1]Danh sách'!$B$5:$C$2039,2,0)</f>
        <v>#N/A</v>
      </c>
      <c r="N71" s="53" t="e">
        <f>VLOOKUP($B71,'[1]Danh sách'!$B$5:$D$2039,3,0)</f>
        <v>#N/A</v>
      </c>
    </row>
    <row r="72" spans="1:14" x14ac:dyDescent="0.25">
      <c r="A72" s="54">
        <f t="shared" si="1"/>
        <v>64</v>
      </c>
      <c r="B72" s="46"/>
      <c r="C72" s="26"/>
      <c r="D72" s="26"/>
      <c r="E72" s="26"/>
      <c r="F72" s="26"/>
      <c r="G72" s="26"/>
      <c r="H72" s="26"/>
      <c r="I72" s="26"/>
      <c r="J72" s="50" t="str">
        <f t="shared" si="0"/>
        <v xml:space="preserve"> </v>
      </c>
      <c r="K72" s="51"/>
      <c r="L72" s="51"/>
      <c r="M72" s="52" t="e">
        <f>VLOOKUP($B72,'[1]Danh sách'!$B$5:$C$2039,2,0)</f>
        <v>#N/A</v>
      </c>
      <c r="N72" s="53" t="e">
        <f>VLOOKUP($B72,'[1]Danh sách'!$B$5:$D$2039,3,0)</f>
        <v>#N/A</v>
      </c>
    </row>
    <row r="73" spans="1:14" x14ac:dyDescent="0.25">
      <c r="A73" s="54">
        <f t="shared" si="1"/>
        <v>65</v>
      </c>
      <c r="B73" s="46"/>
      <c r="C73" s="26"/>
      <c r="D73" s="26"/>
      <c r="E73" s="26"/>
      <c r="F73" s="26"/>
      <c r="G73" s="26"/>
      <c r="H73" s="26"/>
      <c r="I73" s="26"/>
      <c r="J73" s="50" t="str">
        <f t="shared" si="0"/>
        <v xml:space="preserve"> </v>
      </c>
      <c r="K73" s="51"/>
      <c r="L73" s="51"/>
      <c r="M73" s="52" t="e">
        <f>VLOOKUP($B73,'[1]Danh sách'!$B$5:$C$2039,2,0)</f>
        <v>#N/A</v>
      </c>
      <c r="N73" s="53" t="e">
        <f>VLOOKUP($B73,'[1]Danh sách'!$B$5:$D$2039,3,0)</f>
        <v>#N/A</v>
      </c>
    </row>
    <row r="74" spans="1:14" x14ac:dyDescent="0.25">
      <c r="A74" s="54">
        <f t="shared" si="1"/>
        <v>66</v>
      </c>
      <c r="B74" s="46"/>
      <c r="C74" s="26"/>
      <c r="D74" s="26"/>
      <c r="E74" s="26"/>
      <c r="F74" s="26"/>
      <c r="G74" s="26"/>
      <c r="H74" s="26"/>
      <c r="I74" s="26"/>
      <c r="J74" s="50" t="str">
        <f t="shared" ref="J74:J137" si="2">H74&amp;" "&amp;I74</f>
        <v xml:space="preserve"> </v>
      </c>
      <c r="K74" s="51"/>
      <c r="L74" s="51"/>
      <c r="M74" s="52" t="e">
        <f>VLOOKUP($B74,'[1]Danh sách'!$B$5:$C$2039,2,0)</f>
        <v>#N/A</v>
      </c>
      <c r="N74" s="53" t="e">
        <f>VLOOKUP($B74,'[1]Danh sách'!$B$5:$D$2039,3,0)</f>
        <v>#N/A</v>
      </c>
    </row>
    <row r="75" spans="1:14" x14ac:dyDescent="0.25">
      <c r="A75" s="54">
        <f t="shared" ref="A75:A138" si="3">+A74+1</f>
        <v>67</v>
      </c>
      <c r="B75" s="46"/>
      <c r="C75" s="26"/>
      <c r="D75" s="26"/>
      <c r="E75" s="26"/>
      <c r="F75" s="26"/>
      <c r="G75" s="26"/>
      <c r="H75" s="26"/>
      <c r="I75" s="26"/>
      <c r="J75" s="50" t="str">
        <f t="shared" si="2"/>
        <v xml:space="preserve"> </v>
      </c>
      <c r="K75" s="51"/>
      <c r="L75" s="51"/>
      <c r="M75" s="52" t="e">
        <f>VLOOKUP($B75,'[1]Danh sách'!$B$5:$C$2039,2,0)</f>
        <v>#N/A</v>
      </c>
      <c r="N75" s="53" t="e">
        <f>VLOOKUP($B75,'[1]Danh sách'!$B$5:$D$2039,3,0)</f>
        <v>#N/A</v>
      </c>
    </row>
    <row r="76" spans="1:14" x14ac:dyDescent="0.25">
      <c r="A76" s="54">
        <f t="shared" si="3"/>
        <v>68</v>
      </c>
      <c r="B76" s="46"/>
      <c r="C76" s="26"/>
      <c r="D76" s="26"/>
      <c r="E76" s="26"/>
      <c r="F76" s="26"/>
      <c r="G76" s="26"/>
      <c r="H76" s="26"/>
      <c r="I76" s="26"/>
      <c r="J76" s="50" t="str">
        <f t="shared" si="2"/>
        <v xml:space="preserve"> </v>
      </c>
      <c r="K76" s="51"/>
      <c r="L76" s="51"/>
      <c r="M76" s="52" t="e">
        <f>VLOOKUP($B76,'[1]Danh sách'!$B$5:$C$2039,2,0)</f>
        <v>#N/A</v>
      </c>
      <c r="N76" s="53" t="e">
        <f>VLOOKUP($B76,'[1]Danh sách'!$B$5:$D$2039,3,0)</f>
        <v>#N/A</v>
      </c>
    </row>
    <row r="77" spans="1:14" x14ac:dyDescent="0.25">
      <c r="A77" s="54">
        <f t="shared" si="3"/>
        <v>69</v>
      </c>
      <c r="B77" s="46"/>
      <c r="C77" s="26"/>
      <c r="D77" s="26"/>
      <c r="E77" s="26"/>
      <c r="F77" s="26"/>
      <c r="G77" s="26"/>
      <c r="H77" s="26"/>
      <c r="I77" s="26"/>
      <c r="J77" s="50" t="str">
        <f t="shared" si="2"/>
        <v xml:space="preserve"> </v>
      </c>
      <c r="K77" s="51"/>
      <c r="L77" s="51"/>
      <c r="M77" s="52" t="e">
        <f>VLOOKUP($B77,'[1]Danh sách'!$B$5:$C$2039,2,0)</f>
        <v>#N/A</v>
      </c>
      <c r="N77" s="53" t="e">
        <f>VLOOKUP($B77,'[1]Danh sách'!$B$5:$D$2039,3,0)</f>
        <v>#N/A</v>
      </c>
    </row>
    <row r="78" spans="1:14" x14ac:dyDescent="0.25">
      <c r="A78" s="54">
        <f t="shared" si="3"/>
        <v>70</v>
      </c>
      <c r="B78" s="46"/>
      <c r="C78" s="26"/>
      <c r="D78" s="26"/>
      <c r="E78" s="26"/>
      <c r="F78" s="26"/>
      <c r="G78" s="26"/>
      <c r="H78" s="26"/>
      <c r="I78" s="26"/>
      <c r="J78" s="50" t="str">
        <f t="shared" si="2"/>
        <v xml:space="preserve"> </v>
      </c>
      <c r="K78" s="51"/>
      <c r="L78" s="51"/>
      <c r="M78" s="52" t="e">
        <f>VLOOKUP($B78,'[1]Danh sách'!$B$5:$C$2039,2,0)</f>
        <v>#N/A</v>
      </c>
      <c r="N78" s="53" t="e">
        <f>VLOOKUP($B78,'[1]Danh sách'!$B$5:$D$2039,3,0)</f>
        <v>#N/A</v>
      </c>
    </row>
    <row r="79" spans="1:14" x14ac:dyDescent="0.25">
      <c r="A79" s="54">
        <f t="shared" si="3"/>
        <v>71</v>
      </c>
      <c r="B79" s="46"/>
      <c r="C79" s="26"/>
      <c r="D79" s="26"/>
      <c r="E79" s="26"/>
      <c r="F79" s="26"/>
      <c r="G79" s="26"/>
      <c r="H79" s="26"/>
      <c r="I79" s="26"/>
      <c r="J79" s="50" t="str">
        <f t="shared" si="2"/>
        <v xml:space="preserve"> </v>
      </c>
      <c r="K79" s="51"/>
      <c r="L79" s="51"/>
      <c r="M79" s="52" t="e">
        <f>VLOOKUP($B79,'[1]Danh sách'!$B$5:$C$2039,2,0)</f>
        <v>#N/A</v>
      </c>
      <c r="N79" s="53" t="e">
        <f>VLOOKUP($B79,'[1]Danh sách'!$B$5:$D$2039,3,0)</f>
        <v>#N/A</v>
      </c>
    </row>
    <row r="80" spans="1:14" x14ac:dyDescent="0.25">
      <c r="A80" s="54">
        <f t="shared" si="3"/>
        <v>72</v>
      </c>
      <c r="B80" s="46"/>
      <c r="C80" s="26"/>
      <c r="D80" s="26"/>
      <c r="E80" s="26"/>
      <c r="F80" s="26"/>
      <c r="G80" s="26"/>
      <c r="H80" s="26"/>
      <c r="I80" s="26"/>
      <c r="J80" s="50" t="str">
        <f t="shared" si="2"/>
        <v xml:space="preserve"> </v>
      </c>
      <c r="K80" s="51"/>
      <c r="L80" s="51"/>
      <c r="M80" s="52" t="e">
        <f>VLOOKUP($B80,'[1]Danh sách'!$B$5:$C$2039,2,0)</f>
        <v>#N/A</v>
      </c>
      <c r="N80" s="53" t="e">
        <f>VLOOKUP($B80,'[1]Danh sách'!$B$5:$D$2039,3,0)</f>
        <v>#N/A</v>
      </c>
    </row>
    <row r="81" spans="1:14" x14ac:dyDescent="0.25">
      <c r="A81" s="54">
        <f t="shared" si="3"/>
        <v>73</v>
      </c>
      <c r="B81" s="46"/>
      <c r="C81" s="26"/>
      <c r="D81" s="26"/>
      <c r="E81" s="26"/>
      <c r="F81" s="26"/>
      <c r="G81" s="26"/>
      <c r="H81" s="26"/>
      <c r="I81" s="26"/>
      <c r="J81" s="50" t="str">
        <f t="shared" si="2"/>
        <v xml:space="preserve"> </v>
      </c>
      <c r="K81" s="51"/>
      <c r="L81" s="51"/>
      <c r="M81" s="52" t="e">
        <f>VLOOKUP($B81,'[1]Danh sách'!$B$5:$C$2039,2,0)</f>
        <v>#N/A</v>
      </c>
      <c r="N81" s="53" t="e">
        <f>VLOOKUP($B81,'[1]Danh sách'!$B$5:$D$2039,3,0)</f>
        <v>#N/A</v>
      </c>
    </row>
    <row r="82" spans="1:14" x14ac:dyDescent="0.25">
      <c r="A82" s="54">
        <f t="shared" si="3"/>
        <v>74</v>
      </c>
      <c r="B82" s="46"/>
      <c r="C82" s="26"/>
      <c r="D82" s="26"/>
      <c r="E82" s="26"/>
      <c r="F82" s="26"/>
      <c r="G82" s="26"/>
      <c r="H82" s="26"/>
      <c r="I82" s="26"/>
      <c r="J82" s="50" t="str">
        <f t="shared" si="2"/>
        <v xml:space="preserve"> </v>
      </c>
      <c r="K82" s="51"/>
      <c r="L82" s="51"/>
      <c r="M82" s="52" t="e">
        <f>VLOOKUP($B82,'[1]Danh sách'!$B$5:$C$2039,2,0)</f>
        <v>#N/A</v>
      </c>
      <c r="N82" s="53" t="e">
        <f>VLOOKUP($B82,'[1]Danh sách'!$B$5:$D$2039,3,0)</f>
        <v>#N/A</v>
      </c>
    </row>
    <row r="83" spans="1:14" x14ac:dyDescent="0.25">
      <c r="A83" s="54">
        <f t="shared" si="3"/>
        <v>75</v>
      </c>
      <c r="B83" s="26"/>
      <c r="C83" s="26"/>
      <c r="D83" s="26"/>
      <c r="E83" s="26"/>
      <c r="F83" s="26"/>
      <c r="G83" s="26"/>
      <c r="H83" s="26"/>
      <c r="I83" s="26"/>
      <c r="J83" s="50" t="str">
        <f t="shared" si="2"/>
        <v xml:space="preserve"> </v>
      </c>
      <c r="K83" s="51"/>
      <c r="L83" s="51"/>
      <c r="M83" s="52" t="e">
        <f>VLOOKUP($B83,'[1]Danh sách'!$B$5:$C$2039,2,0)</f>
        <v>#N/A</v>
      </c>
      <c r="N83" s="53" t="e">
        <f>VLOOKUP($B83,'[1]Danh sách'!$B$5:$D$2039,3,0)</f>
        <v>#N/A</v>
      </c>
    </row>
    <row r="84" spans="1:14" x14ac:dyDescent="0.25">
      <c r="A84" s="54">
        <f t="shared" si="3"/>
        <v>76</v>
      </c>
      <c r="B84" s="26"/>
      <c r="C84" s="26"/>
      <c r="D84" s="26"/>
      <c r="E84" s="26"/>
      <c r="F84" s="26"/>
      <c r="G84" s="26"/>
      <c r="H84" s="26"/>
      <c r="I84" s="26"/>
      <c r="J84" s="50" t="str">
        <f t="shared" si="2"/>
        <v xml:space="preserve"> </v>
      </c>
      <c r="K84" s="51"/>
      <c r="L84" s="51"/>
      <c r="M84" s="52" t="e">
        <f>VLOOKUP($B84,'[1]Danh sách'!$B$5:$C$2039,2,0)</f>
        <v>#N/A</v>
      </c>
      <c r="N84" s="53" t="e">
        <f>VLOOKUP($B84,'[1]Danh sách'!$B$5:$D$2039,3,0)</f>
        <v>#N/A</v>
      </c>
    </row>
    <row r="85" spans="1:14" x14ac:dyDescent="0.25">
      <c r="A85" s="54">
        <f t="shared" si="3"/>
        <v>77</v>
      </c>
      <c r="B85" s="26"/>
      <c r="C85" s="26"/>
      <c r="D85" s="26"/>
      <c r="E85" s="26"/>
      <c r="F85" s="26"/>
      <c r="G85" s="26"/>
      <c r="H85" s="26"/>
      <c r="I85" s="26"/>
      <c r="J85" s="50" t="str">
        <f t="shared" si="2"/>
        <v xml:space="preserve"> </v>
      </c>
      <c r="K85" s="51"/>
      <c r="L85" s="51"/>
      <c r="M85" s="52" t="e">
        <f>VLOOKUP($B85,'[1]Danh sách'!$B$5:$C$2039,2,0)</f>
        <v>#N/A</v>
      </c>
      <c r="N85" s="53" t="e">
        <f>VLOOKUP($B85,'[1]Danh sách'!$B$5:$D$2039,3,0)</f>
        <v>#N/A</v>
      </c>
    </row>
    <row r="86" spans="1:14" x14ac:dyDescent="0.25">
      <c r="A86" s="54">
        <f t="shared" si="3"/>
        <v>78</v>
      </c>
      <c r="B86" s="26"/>
      <c r="C86" s="26"/>
      <c r="D86" s="26"/>
      <c r="E86" s="26"/>
      <c r="F86" s="26"/>
      <c r="G86" s="26"/>
      <c r="H86" s="26"/>
      <c r="I86" s="26"/>
      <c r="J86" s="50" t="str">
        <f t="shared" si="2"/>
        <v xml:space="preserve"> </v>
      </c>
      <c r="K86" s="51"/>
      <c r="L86" s="51"/>
      <c r="M86" s="52" t="e">
        <f>VLOOKUP($B86,'[1]Danh sách'!$B$5:$C$2039,2,0)</f>
        <v>#N/A</v>
      </c>
      <c r="N86" s="53" t="e">
        <f>VLOOKUP($B86,'[1]Danh sách'!$B$5:$D$2039,3,0)</f>
        <v>#N/A</v>
      </c>
    </row>
    <row r="87" spans="1:14" x14ac:dyDescent="0.25">
      <c r="A87" s="54">
        <f t="shared" si="3"/>
        <v>79</v>
      </c>
      <c r="B87" s="26"/>
      <c r="C87" s="26"/>
      <c r="D87" s="26"/>
      <c r="E87" s="26"/>
      <c r="F87" s="26"/>
      <c r="G87" s="26"/>
      <c r="H87" s="26"/>
      <c r="I87" s="26"/>
      <c r="J87" s="50" t="str">
        <f t="shared" si="2"/>
        <v xml:space="preserve"> </v>
      </c>
      <c r="K87" s="51"/>
      <c r="L87" s="51"/>
      <c r="M87" s="52" t="e">
        <f>VLOOKUP($B87,'[1]Danh sách'!$B$5:$C$2039,2,0)</f>
        <v>#N/A</v>
      </c>
      <c r="N87" s="53" t="e">
        <f>VLOOKUP($B87,'[1]Danh sách'!$B$5:$D$2039,3,0)</f>
        <v>#N/A</v>
      </c>
    </row>
    <row r="88" spans="1:14" x14ac:dyDescent="0.25">
      <c r="A88" s="54">
        <f t="shared" si="3"/>
        <v>80</v>
      </c>
      <c r="B88" s="26"/>
      <c r="C88" s="26"/>
      <c r="D88" s="26"/>
      <c r="E88" s="26"/>
      <c r="F88" s="26"/>
      <c r="G88" s="26"/>
      <c r="H88" s="26"/>
      <c r="I88" s="26"/>
      <c r="J88" s="50" t="str">
        <f t="shared" si="2"/>
        <v xml:space="preserve"> </v>
      </c>
      <c r="K88" s="51"/>
      <c r="L88" s="51"/>
      <c r="M88" s="52" t="e">
        <f>VLOOKUP($B88,'[1]Danh sách'!$B$5:$C$2039,2,0)</f>
        <v>#N/A</v>
      </c>
      <c r="N88" s="53" t="e">
        <f>VLOOKUP($B88,'[1]Danh sách'!$B$5:$D$2039,3,0)</f>
        <v>#N/A</v>
      </c>
    </row>
    <row r="89" spans="1:14" x14ac:dyDescent="0.25">
      <c r="A89" s="54">
        <f t="shared" si="3"/>
        <v>81</v>
      </c>
      <c r="B89" s="26"/>
      <c r="C89" s="26"/>
      <c r="D89" s="26"/>
      <c r="E89" s="26"/>
      <c r="F89" s="26"/>
      <c r="G89" s="26"/>
      <c r="H89" s="26"/>
      <c r="I89" s="26"/>
      <c r="J89" s="50" t="str">
        <f t="shared" si="2"/>
        <v xml:space="preserve"> </v>
      </c>
      <c r="K89" s="51"/>
      <c r="L89" s="51"/>
      <c r="M89" s="52" t="e">
        <f>VLOOKUP($B89,'[1]Danh sách'!$B$5:$C$2039,2,0)</f>
        <v>#N/A</v>
      </c>
      <c r="N89" s="53" t="e">
        <f>VLOOKUP($B89,'[1]Danh sách'!$B$5:$D$2039,3,0)</f>
        <v>#N/A</v>
      </c>
    </row>
    <row r="90" spans="1:14" x14ac:dyDescent="0.25">
      <c r="A90" s="54">
        <f t="shared" si="3"/>
        <v>82</v>
      </c>
      <c r="B90" s="26"/>
      <c r="C90" s="26"/>
      <c r="D90" s="26"/>
      <c r="E90" s="26"/>
      <c r="F90" s="26"/>
      <c r="G90" s="26"/>
      <c r="H90" s="26"/>
      <c r="I90" s="26"/>
      <c r="J90" s="50" t="str">
        <f t="shared" si="2"/>
        <v xml:space="preserve"> </v>
      </c>
      <c r="K90" s="51"/>
      <c r="L90" s="51"/>
      <c r="M90" s="52" t="e">
        <f>VLOOKUP($B90,'[1]Danh sách'!$B$5:$C$2039,2,0)</f>
        <v>#N/A</v>
      </c>
      <c r="N90" s="53" t="e">
        <f>VLOOKUP($B90,'[1]Danh sách'!$B$5:$D$2039,3,0)</f>
        <v>#N/A</v>
      </c>
    </row>
    <row r="91" spans="1:14" x14ac:dyDescent="0.25">
      <c r="A91" s="54">
        <f t="shared" si="3"/>
        <v>83</v>
      </c>
      <c r="B91" s="26"/>
      <c r="C91" s="26"/>
      <c r="D91" s="26"/>
      <c r="E91" s="26"/>
      <c r="F91" s="26"/>
      <c r="G91" s="26"/>
      <c r="H91" s="26"/>
      <c r="I91" s="26"/>
      <c r="J91" s="50" t="str">
        <f t="shared" si="2"/>
        <v xml:space="preserve"> </v>
      </c>
      <c r="K91" s="51"/>
      <c r="L91" s="51"/>
      <c r="M91" s="52" t="e">
        <f>VLOOKUP($B91,'[1]Danh sách'!$B$5:$C$2039,2,0)</f>
        <v>#N/A</v>
      </c>
      <c r="N91" s="53" t="e">
        <f>VLOOKUP($B91,'[1]Danh sách'!$B$5:$D$2039,3,0)</f>
        <v>#N/A</v>
      </c>
    </row>
    <row r="92" spans="1:14" x14ac:dyDescent="0.25">
      <c r="A92" s="54">
        <f t="shared" si="3"/>
        <v>84</v>
      </c>
      <c r="B92" s="26"/>
      <c r="C92" s="26"/>
      <c r="D92" s="26"/>
      <c r="E92" s="26"/>
      <c r="F92" s="26"/>
      <c r="G92" s="26"/>
      <c r="H92" s="26"/>
      <c r="I92" s="26"/>
      <c r="J92" s="50" t="str">
        <f t="shared" si="2"/>
        <v xml:space="preserve"> </v>
      </c>
      <c r="K92" s="51"/>
      <c r="L92" s="51"/>
      <c r="M92" s="52" t="e">
        <f>VLOOKUP($B92,'[1]Danh sách'!$B$5:$C$2039,2,0)</f>
        <v>#N/A</v>
      </c>
      <c r="N92" s="53" t="e">
        <f>VLOOKUP($B92,'[1]Danh sách'!$B$5:$D$2039,3,0)</f>
        <v>#N/A</v>
      </c>
    </row>
    <row r="93" spans="1:14" x14ac:dyDescent="0.25">
      <c r="A93" s="54">
        <f t="shared" si="3"/>
        <v>85</v>
      </c>
      <c r="B93" s="26"/>
      <c r="C93" s="26"/>
      <c r="D93" s="26"/>
      <c r="E93" s="26"/>
      <c r="F93" s="26"/>
      <c r="G93" s="26"/>
      <c r="H93" s="26"/>
      <c r="I93" s="26"/>
      <c r="J93" s="50" t="str">
        <f t="shared" si="2"/>
        <v xml:space="preserve"> </v>
      </c>
      <c r="K93" s="51"/>
      <c r="L93" s="51"/>
      <c r="M93" s="52" t="e">
        <f>VLOOKUP($B93,'[1]Danh sách'!$B$5:$C$2039,2,0)</f>
        <v>#N/A</v>
      </c>
      <c r="N93" s="53" t="e">
        <f>VLOOKUP($B93,'[1]Danh sách'!$B$5:$D$2039,3,0)</f>
        <v>#N/A</v>
      </c>
    </row>
    <row r="94" spans="1:14" x14ac:dyDescent="0.25">
      <c r="A94" s="54">
        <f t="shared" si="3"/>
        <v>86</v>
      </c>
      <c r="B94" s="26"/>
      <c r="C94" s="26"/>
      <c r="D94" s="26"/>
      <c r="E94" s="26"/>
      <c r="F94" s="26"/>
      <c r="G94" s="26"/>
      <c r="H94" s="26"/>
      <c r="I94" s="26"/>
      <c r="J94" s="50" t="str">
        <f t="shared" si="2"/>
        <v xml:space="preserve"> </v>
      </c>
      <c r="K94" s="51"/>
      <c r="L94" s="51"/>
      <c r="M94" s="52" t="e">
        <f>VLOOKUP($B94,'[1]Danh sách'!$B$5:$C$2039,2,0)</f>
        <v>#N/A</v>
      </c>
      <c r="N94" s="53" t="e">
        <f>VLOOKUP($B94,'[1]Danh sách'!$B$5:$D$2039,3,0)</f>
        <v>#N/A</v>
      </c>
    </row>
    <row r="95" spans="1:14" x14ac:dyDescent="0.25">
      <c r="A95" s="54">
        <f t="shared" si="3"/>
        <v>87</v>
      </c>
      <c r="B95" s="26"/>
      <c r="C95" s="26"/>
      <c r="D95" s="26"/>
      <c r="E95" s="26"/>
      <c r="F95" s="26"/>
      <c r="G95" s="26"/>
      <c r="H95" s="26"/>
      <c r="I95" s="26"/>
      <c r="J95" s="50" t="str">
        <f t="shared" si="2"/>
        <v xml:space="preserve"> </v>
      </c>
      <c r="K95" s="51"/>
      <c r="L95" s="51"/>
      <c r="M95" s="52" t="e">
        <f>VLOOKUP($B95,'[1]Danh sách'!$B$5:$C$2039,2,0)</f>
        <v>#N/A</v>
      </c>
      <c r="N95" s="53" t="e">
        <f>VLOOKUP($B95,'[1]Danh sách'!$B$5:$D$2039,3,0)</f>
        <v>#N/A</v>
      </c>
    </row>
    <row r="96" spans="1:14" x14ac:dyDescent="0.25">
      <c r="A96" s="54">
        <f t="shared" si="3"/>
        <v>88</v>
      </c>
      <c r="B96" s="26"/>
      <c r="C96" s="26"/>
      <c r="D96" s="26"/>
      <c r="E96" s="26"/>
      <c r="F96" s="26"/>
      <c r="G96" s="26"/>
      <c r="H96" s="26"/>
      <c r="I96" s="26"/>
      <c r="J96" s="50" t="str">
        <f t="shared" si="2"/>
        <v xml:space="preserve"> </v>
      </c>
      <c r="K96" s="51"/>
      <c r="L96" s="51"/>
      <c r="M96" s="52" t="e">
        <f>VLOOKUP($B96,'[1]Danh sách'!$B$5:$C$2039,2,0)</f>
        <v>#N/A</v>
      </c>
      <c r="N96" s="53" t="e">
        <f>VLOOKUP($B96,'[1]Danh sách'!$B$5:$D$2039,3,0)</f>
        <v>#N/A</v>
      </c>
    </row>
    <row r="97" spans="1:14" x14ac:dyDescent="0.25">
      <c r="A97" s="54">
        <f t="shared" si="3"/>
        <v>89</v>
      </c>
      <c r="B97" s="26"/>
      <c r="C97" s="26"/>
      <c r="D97" s="26"/>
      <c r="E97" s="26"/>
      <c r="F97" s="26"/>
      <c r="G97" s="26"/>
      <c r="H97" s="26"/>
      <c r="I97" s="26"/>
      <c r="J97" s="50" t="str">
        <f t="shared" si="2"/>
        <v xml:space="preserve"> </v>
      </c>
      <c r="K97" s="51"/>
      <c r="L97" s="51"/>
      <c r="M97" s="52" t="e">
        <f>VLOOKUP($B97,'[1]Danh sách'!$B$5:$C$2039,2,0)</f>
        <v>#N/A</v>
      </c>
      <c r="N97" s="53" t="e">
        <f>VLOOKUP($B97,'[1]Danh sách'!$B$5:$D$2039,3,0)</f>
        <v>#N/A</v>
      </c>
    </row>
    <row r="98" spans="1:14" x14ac:dyDescent="0.25">
      <c r="A98" s="54">
        <f t="shared" si="3"/>
        <v>90</v>
      </c>
      <c r="B98" s="26"/>
      <c r="C98" s="26"/>
      <c r="D98" s="26"/>
      <c r="E98" s="26"/>
      <c r="F98" s="26"/>
      <c r="G98" s="26"/>
      <c r="H98" s="26"/>
      <c r="I98" s="26"/>
      <c r="J98" s="50" t="str">
        <f t="shared" si="2"/>
        <v xml:space="preserve"> </v>
      </c>
      <c r="K98" s="51"/>
      <c r="L98" s="51"/>
      <c r="M98" s="52" t="e">
        <f>VLOOKUP($B98,'[1]Danh sách'!$B$5:$C$2039,2,0)</f>
        <v>#N/A</v>
      </c>
      <c r="N98" s="53" t="e">
        <f>VLOOKUP($B98,'[1]Danh sách'!$B$5:$D$2039,3,0)</f>
        <v>#N/A</v>
      </c>
    </row>
    <row r="99" spans="1:14" x14ac:dyDescent="0.25">
      <c r="A99" s="54">
        <f t="shared" si="3"/>
        <v>91</v>
      </c>
      <c r="B99" s="46"/>
      <c r="C99" s="26"/>
      <c r="D99" s="26"/>
      <c r="E99" s="26"/>
      <c r="F99" s="26"/>
      <c r="G99" s="26"/>
      <c r="H99" s="26"/>
      <c r="I99" s="26"/>
      <c r="J99" s="50" t="str">
        <f t="shared" si="2"/>
        <v xml:space="preserve"> </v>
      </c>
      <c r="K99" s="51"/>
      <c r="L99" s="51"/>
      <c r="M99" s="52" t="e">
        <f>VLOOKUP($B99,'[1]Danh sách'!$B$5:$C$2039,2,0)</f>
        <v>#N/A</v>
      </c>
      <c r="N99" s="53" t="e">
        <f>VLOOKUP($B99,'[1]Danh sách'!$B$5:$D$2039,3,0)</f>
        <v>#N/A</v>
      </c>
    </row>
    <row r="100" spans="1:14" x14ac:dyDescent="0.25">
      <c r="A100" s="54">
        <f t="shared" si="3"/>
        <v>92</v>
      </c>
      <c r="B100" s="46"/>
      <c r="C100" s="26"/>
      <c r="D100" s="26"/>
      <c r="E100" s="26"/>
      <c r="F100" s="26"/>
      <c r="G100" s="26"/>
      <c r="H100" s="26"/>
      <c r="I100" s="26"/>
      <c r="J100" s="50" t="str">
        <f t="shared" si="2"/>
        <v xml:space="preserve"> </v>
      </c>
      <c r="K100" s="51"/>
      <c r="L100" s="51"/>
      <c r="M100" s="52" t="e">
        <f>VLOOKUP($B100,'[1]Danh sách'!$B$5:$C$2039,2,0)</f>
        <v>#N/A</v>
      </c>
      <c r="N100" s="53" t="e">
        <f>VLOOKUP($B100,'[1]Danh sách'!$B$5:$D$2039,3,0)</f>
        <v>#N/A</v>
      </c>
    </row>
    <row r="101" spans="1:14" x14ac:dyDescent="0.25">
      <c r="A101" s="54">
        <f t="shared" si="3"/>
        <v>93</v>
      </c>
      <c r="B101" s="46"/>
      <c r="C101" s="26"/>
      <c r="D101" s="26"/>
      <c r="E101" s="26"/>
      <c r="F101" s="26"/>
      <c r="G101" s="26"/>
      <c r="H101" s="26"/>
      <c r="I101" s="26"/>
      <c r="J101" s="50" t="str">
        <f t="shared" si="2"/>
        <v xml:space="preserve"> </v>
      </c>
      <c r="K101" s="51"/>
      <c r="L101" s="51"/>
      <c r="M101" s="52" t="e">
        <f>VLOOKUP($B101,'[1]Danh sách'!$B$5:$C$2039,2,0)</f>
        <v>#N/A</v>
      </c>
      <c r="N101" s="53" t="e">
        <f>VLOOKUP($B101,'[1]Danh sách'!$B$5:$D$2039,3,0)</f>
        <v>#N/A</v>
      </c>
    </row>
    <row r="102" spans="1:14" x14ac:dyDescent="0.25">
      <c r="A102" s="54">
        <f t="shared" si="3"/>
        <v>94</v>
      </c>
      <c r="B102" s="46"/>
      <c r="C102" s="26"/>
      <c r="D102" s="26"/>
      <c r="E102" s="26"/>
      <c r="F102" s="26"/>
      <c r="G102" s="26"/>
      <c r="H102" s="26"/>
      <c r="I102" s="26"/>
      <c r="J102" s="50" t="str">
        <f t="shared" si="2"/>
        <v xml:space="preserve"> </v>
      </c>
      <c r="K102" s="51"/>
      <c r="L102" s="51"/>
      <c r="M102" s="52" t="e">
        <f>VLOOKUP($B102,'[1]Danh sách'!$B$5:$C$2039,2,0)</f>
        <v>#N/A</v>
      </c>
      <c r="N102" s="53" t="e">
        <f>VLOOKUP($B102,'[1]Danh sách'!$B$5:$D$2039,3,0)</f>
        <v>#N/A</v>
      </c>
    </row>
    <row r="103" spans="1:14" x14ac:dyDescent="0.25">
      <c r="A103" s="54">
        <f t="shared" si="3"/>
        <v>95</v>
      </c>
      <c r="B103" s="46"/>
      <c r="C103" s="26"/>
      <c r="D103" s="26"/>
      <c r="E103" s="26"/>
      <c r="F103" s="26"/>
      <c r="G103" s="26"/>
      <c r="H103" s="26"/>
      <c r="I103" s="26"/>
      <c r="J103" s="50" t="str">
        <f t="shared" si="2"/>
        <v xml:space="preserve"> </v>
      </c>
      <c r="K103" s="51"/>
      <c r="L103" s="51"/>
      <c r="M103" s="52" t="e">
        <f>VLOOKUP($B103,'[1]Danh sách'!$B$5:$C$2039,2,0)</f>
        <v>#N/A</v>
      </c>
      <c r="N103" s="53" t="e">
        <f>VLOOKUP($B103,'[1]Danh sách'!$B$5:$D$2039,3,0)</f>
        <v>#N/A</v>
      </c>
    </row>
    <row r="104" spans="1:14" x14ac:dyDescent="0.25">
      <c r="A104" s="54">
        <f t="shared" si="3"/>
        <v>96</v>
      </c>
      <c r="B104" s="46"/>
      <c r="C104" s="26"/>
      <c r="D104" s="26"/>
      <c r="E104" s="26"/>
      <c r="F104" s="26"/>
      <c r="G104" s="26"/>
      <c r="H104" s="26"/>
      <c r="I104" s="26"/>
      <c r="J104" s="50" t="str">
        <f t="shared" si="2"/>
        <v xml:space="preserve"> </v>
      </c>
      <c r="K104" s="51"/>
      <c r="L104" s="51"/>
      <c r="M104" s="52" t="e">
        <f>VLOOKUP($B104,'[1]Danh sách'!$B$5:$C$2039,2,0)</f>
        <v>#N/A</v>
      </c>
      <c r="N104" s="53" t="e">
        <f>VLOOKUP($B104,'[1]Danh sách'!$B$5:$D$2039,3,0)</f>
        <v>#N/A</v>
      </c>
    </row>
    <row r="105" spans="1:14" x14ac:dyDescent="0.25">
      <c r="A105" s="54">
        <f t="shared" si="3"/>
        <v>97</v>
      </c>
      <c r="B105" s="46"/>
      <c r="C105" s="26"/>
      <c r="D105" s="26"/>
      <c r="E105" s="26"/>
      <c r="F105" s="26"/>
      <c r="G105" s="26"/>
      <c r="H105" s="26"/>
      <c r="I105" s="26"/>
      <c r="J105" s="50" t="str">
        <f t="shared" si="2"/>
        <v xml:space="preserve"> </v>
      </c>
      <c r="K105" s="51"/>
      <c r="L105" s="51"/>
      <c r="M105" s="52" t="e">
        <f>VLOOKUP($B105,'[1]Danh sách'!$B$5:$C$2039,2,0)</f>
        <v>#N/A</v>
      </c>
      <c r="N105" s="53" t="e">
        <f>VLOOKUP($B105,'[1]Danh sách'!$B$5:$D$2039,3,0)</f>
        <v>#N/A</v>
      </c>
    </row>
    <row r="106" spans="1:14" x14ac:dyDescent="0.25">
      <c r="A106" s="54">
        <f t="shared" si="3"/>
        <v>98</v>
      </c>
      <c r="B106" s="46"/>
      <c r="C106" s="26"/>
      <c r="D106" s="26"/>
      <c r="E106" s="26"/>
      <c r="F106" s="26"/>
      <c r="G106" s="26"/>
      <c r="H106" s="26"/>
      <c r="I106" s="26"/>
      <c r="J106" s="50" t="str">
        <f t="shared" si="2"/>
        <v xml:space="preserve"> </v>
      </c>
      <c r="K106" s="51"/>
      <c r="L106" s="51"/>
      <c r="M106" s="52" t="e">
        <f>VLOOKUP($B106,'[1]Danh sách'!$B$5:$C$2039,2,0)</f>
        <v>#N/A</v>
      </c>
      <c r="N106" s="53" t="e">
        <f>VLOOKUP($B106,'[1]Danh sách'!$B$5:$D$2039,3,0)</f>
        <v>#N/A</v>
      </c>
    </row>
    <row r="107" spans="1:14" x14ac:dyDescent="0.25">
      <c r="A107" s="54">
        <f t="shared" si="3"/>
        <v>99</v>
      </c>
      <c r="B107" s="46"/>
      <c r="C107" s="26"/>
      <c r="D107" s="26"/>
      <c r="E107" s="26"/>
      <c r="F107" s="26"/>
      <c r="G107" s="26"/>
      <c r="H107" s="26"/>
      <c r="I107" s="26"/>
      <c r="J107" s="50" t="str">
        <f t="shared" si="2"/>
        <v xml:space="preserve"> </v>
      </c>
      <c r="K107" s="51"/>
      <c r="L107" s="51"/>
      <c r="M107" s="52" t="e">
        <f>VLOOKUP($B107,'[1]Danh sách'!$B$5:$C$2039,2,0)</f>
        <v>#N/A</v>
      </c>
      <c r="N107" s="53" t="e">
        <f>VLOOKUP($B107,'[1]Danh sách'!$B$5:$D$2039,3,0)</f>
        <v>#N/A</v>
      </c>
    </row>
    <row r="108" spans="1:14" x14ac:dyDescent="0.25">
      <c r="A108" s="54">
        <f t="shared" si="3"/>
        <v>100</v>
      </c>
      <c r="B108" s="46"/>
      <c r="C108" s="26"/>
      <c r="D108" s="26"/>
      <c r="E108" s="26"/>
      <c r="F108" s="26"/>
      <c r="G108" s="26"/>
      <c r="H108" s="26"/>
      <c r="I108" s="26"/>
      <c r="J108" s="50" t="str">
        <f t="shared" si="2"/>
        <v xml:space="preserve"> </v>
      </c>
      <c r="K108" s="51"/>
      <c r="L108" s="51"/>
      <c r="M108" s="52" t="e">
        <f>VLOOKUP($B108,'[1]Danh sách'!$B$5:$C$2039,2,0)</f>
        <v>#N/A</v>
      </c>
      <c r="N108" s="53" t="e">
        <f>VLOOKUP($B108,'[1]Danh sách'!$B$5:$D$2039,3,0)</f>
        <v>#N/A</v>
      </c>
    </row>
    <row r="109" spans="1:14" x14ac:dyDescent="0.25">
      <c r="A109" s="54">
        <f t="shared" si="3"/>
        <v>101</v>
      </c>
      <c r="B109" s="46"/>
      <c r="C109" s="26"/>
      <c r="D109" s="26"/>
      <c r="E109" s="26"/>
      <c r="F109" s="26"/>
      <c r="G109" s="26"/>
      <c r="H109" s="26"/>
      <c r="I109" s="26"/>
      <c r="J109" s="50" t="str">
        <f t="shared" si="2"/>
        <v xml:space="preserve"> </v>
      </c>
      <c r="K109" s="51"/>
      <c r="L109" s="51"/>
      <c r="M109" s="52" t="e">
        <f>VLOOKUP($B109,'[1]Danh sách'!$B$5:$C$2039,2,0)</f>
        <v>#N/A</v>
      </c>
      <c r="N109" s="53" t="e">
        <f>VLOOKUP($B109,'[1]Danh sách'!$B$5:$D$2039,3,0)</f>
        <v>#N/A</v>
      </c>
    </row>
    <row r="110" spans="1:14" x14ac:dyDescent="0.25">
      <c r="A110" s="54">
        <f t="shared" si="3"/>
        <v>102</v>
      </c>
      <c r="B110" s="46"/>
      <c r="C110" s="26"/>
      <c r="D110" s="26"/>
      <c r="E110" s="26"/>
      <c r="F110" s="26"/>
      <c r="G110" s="26"/>
      <c r="H110" s="26"/>
      <c r="I110" s="26"/>
      <c r="J110" s="50" t="str">
        <f t="shared" si="2"/>
        <v xml:space="preserve"> </v>
      </c>
      <c r="K110" s="51"/>
      <c r="L110" s="51"/>
      <c r="M110" s="52" t="e">
        <f>VLOOKUP($B110,'[1]Danh sách'!$B$5:$C$2039,2,0)</f>
        <v>#N/A</v>
      </c>
      <c r="N110" s="53" t="e">
        <f>VLOOKUP($B110,'[1]Danh sách'!$B$5:$D$2039,3,0)</f>
        <v>#N/A</v>
      </c>
    </row>
    <row r="111" spans="1:14" x14ac:dyDescent="0.25">
      <c r="A111" s="54">
        <f t="shared" si="3"/>
        <v>103</v>
      </c>
      <c r="B111" s="46"/>
      <c r="C111" s="26"/>
      <c r="D111" s="26"/>
      <c r="E111" s="26"/>
      <c r="F111" s="26"/>
      <c r="G111" s="26"/>
      <c r="H111" s="26"/>
      <c r="I111" s="26"/>
      <c r="J111" s="50" t="str">
        <f t="shared" si="2"/>
        <v xml:space="preserve"> </v>
      </c>
      <c r="K111" s="51"/>
      <c r="L111" s="51"/>
      <c r="M111" s="52" t="e">
        <f>VLOOKUP($B111,'[1]Danh sách'!$B$5:$C$2039,2,0)</f>
        <v>#N/A</v>
      </c>
      <c r="N111" s="53" t="e">
        <f>VLOOKUP($B111,'[1]Danh sách'!$B$5:$D$2039,3,0)</f>
        <v>#N/A</v>
      </c>
    </row>
    <row r="112" spans="1:14" x14ac:dyDescent="0.25">
      <c r="A112" s="54">
        <f t="shared" si="3"/>
        <v>104</v>
      </c>
      <c r="B112" s="46"/>
      <c r="C112" s="26"/>
      <c r="D112" s="26"/>
      <c r="E112" s="26"/>
      <c r="F112" s="26"/>
      <c r="G112" s="26"/>
      <c r="H112" s="26"/>
      <c r="I112" s="26"/>
      <c r="J112" s="50" t="str">
        <f t="shared" si="2"/>
        <v xml:space="preserve"> </v>
      </c>
      <c r="K112" s="51"/>
      <c r="L112" s="51"/>
      <c r="M112" s="52" t="e">
        <f>VLOOKUP($B112,'[1]Danh sách'!$B$5:$C$2039,2,0)</f>
        <v>#N/A</v>
      </c>
      <c r="N112" s="53" t="e">
        <f>VLOOKUP($B112,'[1]Danh sách'!$B$5:$D$2039,3,0)</f>
        <v>#N/A</v>
      </c>
    </row>
    <row r="113" spans="1:14" x14ac:dyDescent="0.25">
      <c r="A113" s="54">
        <f t="shared" si="3"/>
        <v>105</v>
      </c>
      <c r="B113" s="46"/>
      <c r="C113" s="26"/>
      <c r="D113" s="26"/>
      <c r="E113" s="26"/>
      <c r="F113" s="26"/>
      <c r="G113" s="26"/>
      <c r="H113" s="26"/>
      <c r="I113" s="26"/>
      <c r="J113" s="50" t="str">
        <f t="shared" si="2"/>
        <v xml:space="preserve"> </v>
      </c>
      <c r="K113" s="51"/>
      <c r="L113" s="51"/>
      <c r="M113" s="52" t="e">
        <f>VLOOKUP($B113,'[1]Danh sách'!$B$5:$C$2039,2,0)</f>
        <v>#N/A</v>
      </c>
      <c r="N113" s="53" t="e">
        <f>VLOOKUP($B113,'[1]Danh sách'!$B$5:$D$2039,3,0)</f>
        <v>#N/A</v>
      </c>
    </row>
    <row r="114" spans="1:14" x14ac:dyDescent="0.25">
      <c r="A114" s="54">
        <f t="shared" si="3"/>
        <v>106</v>
      </c>
      <c r="B114" s="46"/>
      <c r="C114" s="26"/>
      <c r="D114" s="26"/>
      <c r="E114" s="26"/>
      <c r="F114" s="26"/>
      <c r="G114" s="26"/>
      <c r="H114" s="26"/>
      <c r="I114" s="26"/>
      <c r="J114" s="50" t="str">
        <f t="shared" si="2"/>
        <v xml:space="preserve"> </v>
      </c>
      <c r="K114" s="51"/>
      <c r="L114" s="51"/>
      <c r="M114" s="52" t="e">
        <f>VLOOKUP($B114,'[1]Danh sách'!$B$5:$C$2039,2,0)</f>
        <v>#N/A</v>
      </c>
      <c r="N114" s="53" t="e">
        <f>VLOOKUP($B114,'[1]Danh sách'!$B$5:$D$2039,3,0)</f>
        <v>#N/A</v>
      </c>
    </row>
    <row r="115" spans="1:14" x14ac:dyDescent="0.25">
      <c r="A115" s="54">
        <f t="shared" si="3"/>
        <v>107</v>
      </c>
      <c r="B115" s="46"/>
      <c r="C115" s="26"/>
      <c r="D115" s="26"/>
      <c r="E115" s="26"/>
      <c r="F115" s="26"/>
      <c r="G115" s="26"/>
      <c r="H115" s="26"/>
      <c r="I115" s="26"/>
      <c r="J115" s="50" t="str">
        <f t="shared" si="2"/>
        <v xml:space="preserve"> </v>
      </c>
      <c r="K115" s="51"/>
      <c r="L115" s="51"/>
      <c r="M115" s="52" t="e">
        <f>VLOOKUP($B115,'[1]Danh sách'!$B$5:$C$2039,2,0)</f>
        <v>#N/A</v>
      </c>
      <c r="N115" s="53" t="e">
        <f>VLOOKUP($B115,'[1]Danh sách'!$B$5:$D$2039,3,0)</f>
        <v>#N/A</v>
      </c>
    </row>
    <row r="116" spans="1:14" x14ac:dyDescent="0.25">
      <c r="A116" s="54">
        <f t="shared" si="3"/>
        <v>108</v>
      </c>
      <c r="B116" s="46"/>
      <c r="C116" s="26"/>
      <c r="D116" s="26"/>
      <c r="E116" s="26"/>
      <c r="F116" s="26"/>
      <c r="G116" s="26"/>
      <c r="H116" s="26"/>
      <c r="I116" s="26"/>
      <c r="J116" s="50" t="str">
        <f t="shared" si="2"/>
        <v xml:space="preserve"> </v>
      </c>
      <c r="K116" s="51"/>
      <c r="L116" s="51"/>
      <c r="M116" s="52" t="e">
        <f>VLOOKUP($B116,'[1]Danh sách'!$B$5:$C$2039,2,0)</f>
        <v>#N/A</v>
      </c>
      <c r="N116" s="53" t="e">
        <f>VLOOKUP($B116,'[1]Danh sách'!$B$5:$D$2039,3,0)</f>
        <v>#N/A</v>
      </c>
    </row>
    <row r="117" spans="1:14" x14ac:dyDescent="0.25">
      <c r="A117" s="54">
        <f t="shared" si="3"/>
        <v>109</v>
      </c>
      <c r="B117" s="46"/>
      <c r="C117" s="26"/>
      <c r="D117" s="26"/>
      <c r="E117" s="26"/>
      <c r="F117" s="26"/>
      <c r="G117" s="26"/>
      <c r="H117" s="26"/>
      <c r="I117" s="26"/>
      <c r="J117" s="50" t="str">
        <f t="shared" si="2"/>
        <v xml:space="preserve"> </v>
      </c>
      <c r="K117" s="51"/>
      <c r="L117" s="51"/>
      <c r="M117" s="52" t="e">
        <f>VLOOKUP($B117,'[1]Danh sách'!$B$5:$C$2039,2,0)</f>
        <v>#N/A</v>
      </c>
      <c r="N117" s="53" t="e">
        <f>VLOOKUP($B117,'[1]Danh sách'!$B$5:$D$2039,3,0)</f>
        <v>#N/A</v>
      </c>
    </row>
    <row r="118" spans="1:14" x14ac:dyDescent="0.25">
      <c r="A118" s="54">
        <f t="shared" si="3"/>
        <v>110</v>
      </c>
      <c r="B118" s="46"/>
      <c r="C118" s="26"/>
      <c r="D118" s="26"/>
      <c r="E118" s="26"/>
      <c r="F118" s="26"/>
      <c r="G118" s="26"/>
      <c r="H118" s="26"/>
      <c r="I118" s="26"/>
      <c r="J118" s="50" t="str">
        <f t="shared" si="2"/>
        <v xml:space="preserve"> </v>
      </c>
      <c r="K118" s="51"/>
      <c r="L118" s="51"/>
      <c r="M118" s="52" t="e">
        <f>VLOOKUP($B118,'[1]Danh sách'!$B$5:$C$2039,2,0)</f>
        <v>#N/A</v>
      </c>
      <c r="N118" s="53" t="e">
        <f>VLOOKUP($B118,'[1]Danh sách'!$B$5:$D$2039,3,0)</f>
        <v>#N/A</v>
      </c>
    </row>
    <row r="119" spans="1:14" x14ac:dyDescent="0.25">
      <c r="A119" s="54">
        <f t="shared" si="3"/>
        <v>111</v>
      </c>
      <c r="B119" s="46"/>
      <c r="C119" s="26"/>
      <c r="D119" s="26"/>
      <c r="E119" s="26"/>
      <c r="F119" s="26"/>
      <c r="G119" s="26"/>
      <c r="H119" s="26"/>
      <c r="I119" s="26"/>
      <c r="J119" s="50" t="str">
        <f t="shared" si="2"/>
        <v xml:space="preserve"> </v>
      </c>
      <c r="K119" s="51"/>
      <c r="L119" s="51"/>
      <c r="M119" s="52" t="e">
        <f>VLOOKUP($B119,'[1]Danh sách'!$B$5:$C$2039,2,0)</f>
        <v>#N/A</v>
      </c>
      <c r="N119" s="53" t="e">
        <f>VLOOKUP($B119,'[1]Danh sách'!$B$5:$D$2039,3,0)</f>
        <v>#N/A</v>
      </c>
    </row>
    <row r="120" spans="1:14" x14ac:dyDescent="0.25">
      <c r="A120" s="54">
        <f t="shared" si="3"/>
        <v>112</v>
      </c>
      <c r="B120" s="46"/>
      <c r="C120" s="26"/>
      <c r="D120" s="26"/>
      <c r="E120" s="26"/>
      <c r="F120" s="26"/>
      <c r="G120" s="26"/>
      <c r="H120" s="26"/>
      <c r="I120" s="26"/>
      <c r="J120" s="50" t="str">
        <f t="shared" si="2"/>
        <v xml:space="preserve"> </v>
      </c>
      <c r="K120" s="51"/>
      <c r="L120" s="51"/>
      <c r="M120" s="52" t="e">
        <f>VLOOKUP($B120,'[1]Danh sách'!$B$5:$C$2039,2,0)</f>
        <v>#N/A</v>
      </c>
      <c r="N120" s="53" t="e">
        <f>VLOOKUP($B120,'[1]Danh sách'!$B$5:$D$2039,3,0)</f>
        <v>#N/A</v>
      </c>
    </row>
    <row r="121" spans="1:14" x14ac:dyDescent="0.25">
      <c r="A121" s="54">
        <f t="shared" si="3"/>
        <v>113</v>
      </c>
      <c r="B121" s="46"/>
      <c r="C121" s="26"/>
      <c r="D121" s="26"/>
      <c r="E121" s="26"/>
      <c r="F121" s="26"/>
      <c r="G121" s="26"/>
      <c r="H121" s="26"/>
      <c r="I121" s="26"/>
      <c r="J121" s="50" t="str">
        <f t="shared" si="2"/>
        <v xml:space="preserve"> </v>
      </c>
      <c r="K121" s="51"/>
      <c r="L121" s="51"/>
      <c r="M121" s="52" t="e">
        <f>VLOOKUP($B121,'[1]Danh sách'!$B$5:$C$2039,2,0)</f>
        <v>#N/A</v>
      </c>
      <c r="N121" s="53" t="e">
        <f>VLOOKUP($B121,'[1]Danh sách'!$B$5:$D$2039,3,0)</f>
        <v>#N/A</v>
      </c>
    </row>
    <row r="122" spans="1:14" x14ac:dyDescent="0.25">
      <c r="A122" s="54">
        <f t="shared" si="3"/>
        <v>114</v>
      </c>
      <c r="B122" s="46"/>
      <c r="C122" s="26"/>
      <c r="D122" s="26"/>
      <c r="E122" s="26"/>
      <c r="F122" s="26"/>
      <c r="G122" s="26"/>
      <c r="H122" s="26"/>
      <c r="I122" s="26"/>
      <c r="J122" s="50" t="str">
        <f t="shared" si="2"/>
        <v xml:space="preserve"> </v>
      </c>
      <c r="K122" s="51"/>
      <c r="L122" s="51"/>
      <c r="M122" s="52" t="e">
        <f>VLOOKUP($B122,'[1]Danh sách'!$B$5:$C$2039,2,0)</f>
        <v>#N/A</v>
      </c>
      <c r="N122" s="53" t="e">
        <f>VLOOKUP($B122,'[1]Danh sách'!$B$5:$D$2039,3,0)</f>
        <v>#N/A</v>
      </c>
    </row>
    <row r="123" spans="1:14" x14ac:dyDescent="0.25">
      <c r="A123" s="54">
        <f t="shared" si="3"/>
        <v>115</v>
      </c>
      <c r="B123" s="46"/>
      <c r="C123" s="26"/>
      <c r="D123" s="26"/>
      <c r="E123" s="26"/>
      <c r="F123" s="26"/>
      <c r="G123" s="26"/>
      <c r="H123" s="26"/>
      <c r="I123" s="26"/>
      <c r="J123" s="50" t="str">
        <f t="shared" si="2"/>
        <v xml:space="preserve"> </v>
      </c>
      <c r="K123" s="51"/>
      <c r="L123" s="51"/>
      <c r="M123" s="52" t="e">
        <f>VLOOKUP($B123,'[1]Danh sách'!$B$5:$C$2039,2,0)</f>
        <v>#N/A</v>
      </c>
      <c r="N123" s="53" t="e">
        <f>VLOOKUP($B123,'[1]Danh sách'!$B$5:$D$2039,3,0)</f>
        <v>#N/A</v>
      </c>
    </row>
    <row r="124" spans="1:14" x14ac:dyDescent="0.25">
      <c r="A124" s="54">
        <f t="shared" si="3"/>
        <v>116</v>
      </c>
      <c r="B124" s="46"/>
      <c r="C124" s="26"/>
      <c r="D124" s="26"/>
      <c r="E124" s="26"/>
      <c r="F124" s="26"/>
      <c r="G124" s="26"/>
      <c r="H124" s="26"/>
      <c r="I124" s="26"/>
      <c r="J124" s="50" t="str">
        <f t="shared" si="2"/>
        <v xml:space="preserve"> </v>
      </c>
      <c r="K124" s="51"/>
      <c r="L124" s="51"/>
      <c r="M124" s="52" t="e">
        <f>VLOOKUP($B124,'[1]Danh sách'!$B$5:$C$2039,2,0)</f>
        <v>#N/A</v>
      </c>
      <c r="N124" s="53" t="e">
        <f>VLOOKUP($B124,'[1]Danh sách'!$B$5:$D$2039,3,0)</f>
        <v>#N/A</v>
      </c>
    </row>
    <row r="125" spans="1:14" x14ac:dyDescent="0.25">
      <c r="A125" s="54">
        <f t="shared" si="3"/>
        <v>117</v>
      </c>
      <c r="B125" s="46"/>
      <c r="C125" s="26"/>
      <c r="D125" s="26"/>
      <c r="E125" s="26"/>
      <c r="F125" s="26"/>
      <c r="G125" s="26"/>
      <c r="H125" s="26"/>
      <c r="I125" s="26"/>
      <c r="J125" s="50" t="str">
        <f t="shared" si="2"/>
        <v xml:space="preserve"> </v>
      </c>
      <c r="K125" s="51"/>
      <c r="L125" s="51"/>
      <c r="M125" s="52" t="e">
        <f>VLOOKUP($B125,'[1]Danh sách'!$B$5:$C$2039,2,0)</f>
        <v>#N/A</v>
      </c>
      <c r="N125" s="53" t="e">
        <f>VLOOKUP($B125,'[1]Danh sách'!$B$5:$D$2039,3,0)</f>
        <v>#N/A</v>
      </c>
    </row>
    <row r="126" spans="1:14" x14ac:dyDescent="0.25">
      <c r="A126" s="54">
        <f t="shared" si="3"/>
        <v>118</v>
      </c>
      <c r="B126" s="46"/>
      <c r="C126" s="26"/>
      <c r="D126" s="26"/>
      <c r="E126" s="26"/>
      <c r="F126" s="26"/>
      <c r="G126" s="26"/>
      <c r="H126" s="26"/>
      <c r="I126" s="26"/>
      <c r="J126" s="50" t="str">
        <f t="shared" si="2"/>
        <v xml:space="preserve"> </v>
      </c>
      <c r="K126" s="51"/>
      <c r="L126" s="51"/>
      <c r="M126" s="52" t="e">
        <f>VLOOKUP($B126,'[1]Danh sách'!$B$5:$C$2039,2,0)</f>
        <v>#N/A</v>
      </c>
      <c r="N126" s="53" t="e">
        <f>VLOOKUP($B126,'[1]Danh sách'!$B$5:$D$2039,3,0)</f>
        <v>#N/A</v>
      </c>
    </row>
    <row r="127" spans="1:14" x14ac:dyDescent="0.25">
      <c r="A127" s="54">
        <f t="shared" si="3"/>
        <v>119</v>
      </c>
      <c r="B127" s="46"/>
      <c r="C127" s="26"/>
      <c r="D127" s="26"/>
      <c r="E127" s="26"/>
      <c r="F127" s="26"/>
      <c r="G127" s="26"/>
      <c r="H127" s="26"/>
      <c r="I127" s="26"/>
      <c r="J127" s="50" t="str">
        <f t="shared" si="2"/>
        <v xml:space="preserve"> </v>
      </c>
      <c r="K127" s="51"/>
      <c r="L127" s="51"/>
      <c r="M127" s="52" t="e">
        <f>VLOOKUP($B127,'[1]Danh sách'!$B$5:$C$2039,2,0)</f>
        <v>#N/A</v>
      </c>
      <c r="N127" s="53" t="e">
        <f>VLOOKUP($B127,'[1]Danh sách'!$B$5:$D$2039,3,0)</f>
        <v>#N/A</v>
      </c>
    </row>
    <row r="128" spans="1:14" x14ac:dyDescent="0.25">
      <c r="A128" s="54">
        <f t="shared" si="3"/>
        <v>120</v>
      </c>
      <c r="B128" s="46"/>
      <c r="C128" s="26"/>
      <c r="D128" s="26"/>
      <c r="E128" s="26"/>
      <c r="F128" s="26"/>
      <c r="G128" s="26"/>
      <c r="H128" s="26"/>
      <c r="I128" s="26"/>
      <c r="J128" s="50" t="str">
        <f t="shared" si="2"/>
        <v xml:space="preserve"> </v>
      </c>
      <c r="K128" s="51"/>
      <c r="L128" s="51"/>
      <c r="M128" s="52" t="e">
        <f>VLOOKUP($B128,'[1]Danh sách'!$B$5:$C$2039,2,0)</f>
        <v>#N/A</v>
      </c>
      <c r="N128" s="53" t="e">
        <f>VLOOKUP($B128,'[1]Danh sách'!$B$5:$D$2039,3,0)</f>
        <v>#N/A</v>
      </c>
    </row>
    <row r="129" spans="1:14" x14ac:dyDescent="0.25">
      <c r="A129" s="54">
        <f t="shared" si="3"/>
        <v>121</v>
      </c>
      <c r="B129" s="46"/>
      <c r="C129" s="26"/>
      <c r="D129" s="26"/>
      <c r="E129" s="26"/>
      <c r="F129" s="26"/>
      <c r="G129" s="26"/>
      <c r="H129" s="26"/>
      <c r="I129" s="26"/>
      <c r="J129" s="50" t="str">
        <f t="shared" si="2"/>
        <v xml:space="preserve"> </v>
      </c>
      <c r="K129" s="51"/>
      <c r="L129" s="51"/>
      <c r="M129" s="52" t="e">
        <f>VLOOKUP($B129,'[1]Danh sách'!$B$5:$C$2039,2,0)</f>
        <v>#N/A</v>
      </c>
      <c r="N129" s="53" t="e">
        <f>VLOOKUP($B129,'[1]Danh sách'!$B$5:$D$2039,3,0)</f>
        <v>#N/A</v>
      </c>
    </row>
    <row r="130" spans="1:14" x14ac:dyDescent="0.25">
      <c r="A130" s="54">
        <f t="shared" si="3"/>
        <v>122</v>
      </c>
      <c r="B130" s="46"/>
      <c r="C130" s="26"/>
      <c r="D130" s="26"/>
      <c r="E130" s="26"/>
      <c r="F130" s="26"/>
      <c r="G130" s="26"/>
      <c r="H130" s="26"/>
      <c r="I130" s="26"/>
      <c r="J130" s="50" t="str">
        <f t="shared" si="2"/>
        <v xml:space="preserve"> </v>
      </c>
      <c r="K130" s="51"/>
      <c r="L130" s="51"/>
      <c r="M130" s="52" t="e">
        <f>VLOOKUP($B130,'[1]Danh sách'!$B$5:$C$2039,2,0)</f>
        <v>#N/A</v>
      </c>
      <c r="N130" s="53" t="e">
        <f>VLOOKUP($B130,'[1]Danh sách'!$B$5:$D$2039,3,0)</f>
        <v>#N/A</v>
      </c>
    </row>
    <row r="131" spans="1:14" x14ac:dyDescent="0.25">
      <c r="A131" s="54">
        <f t="shared" si="3"/>
        <v>123</v>
      </c>
      <c r="B131" s="46"/>
      <c r="C131" s="26"/>
      <c r="D131" s="26"/>
      <c r="E131" s="26"/>
      <c r="F131" s="26"/>
      <c r="G131" s="26"/>
      <c r="H131" s="26"/>
      <c r="I131" s="26"/>
      <c r="J131" s="50" t="str">
        <f t="shared" si="2"/>
        <v xml:space="preserve"> </v>
      </c>
      <c r="K131" s="51"/>
      <c r="L131" s="51"/>
      <c r="M131" s="52" t="e">
        <f>VLOOKUP($B131,'[1]Danh sách'!$B$5:$C$2039,2,0)</f>
        <v>#N/A</v>
      </c>
      <c r="N131" s="53" t="e">
        <f>VLOOKUP($B131,'[1]Danh sách'!$B$5:$D$2039,3,0)</f>
        <v>#N/A</v>
      </c>
    </row>
    <row r="132" spans="1:14" x14ac:dyDescent="0.25">
      <c r="A132" s="54">
        <f t="shared" si="3"/>
        <v>124</v>
      </c>
      <c r="B132" s="46"/>
      <c r="C132" s="26"/>
      <c r="D132" s="26"/>
      <c r="E132" s="26"/>
      <c r="F132" s="26"/>
      <c r="G132" s="26"/>
      <c r="H132" s="26"/>
      <c r="I132" s="26"/>
      <c r="J132" s="50" t="str">
        <f t="shared" si="2"/>
        <v xml:space="preserve"> </v>
      </c>
      <c r="K132" s="51"/>
      <c r="L132" s="51"/>
      <c r="M132" s="52" t="e">
        <f>VLOOKUP($B132,'[1]Danh sách'!$B$5:$C$2039,2,0)</f>
        <v>#N/A</v>
      </c>
      <c r="N132" s="53" t="e">
        <f>VLOOKUP($B132,'[1]Danh sách'!$B$5:$D$2039,3,0)</f>
        <v>#N/A</v>
      </c>
    </row>
    <row r="133" spans="1:14" x14ac:dyDescent="0.25">
      <c r="A133" s="54">
        <f t="shared" si="3"/>
        <v>125</v>
      </c>
      <c r="B133" s="46"/>
      <c r="C133" s="26"/>
      <c r="D133" s="26"/>
      <c r="E133" s="26"/>
      <c r="F133" s="26"/>
      <c r="G133" s="26"/>
      <c r="H133" s="26"/>
      <c r="I133" s="26"/>
      <c r="J133" s="50" t="str">
        <f t="shared" si="2"/>
        <v xml:space="preserve"> </v>
      </c>
      <c r="K133" s="51"/>
      <c r="L133" s="51"/>
      <c r="M133" s="52" t="e">
        <f>VLOOKUP($B133,'[1]Danh sách'!$B$5:$C$2039,2,0)</f>
        <v>#N/A</v>
      </c>
      <c r="N133" s="53" t="e">
        <f>VLOOKUP($B133,'[1]Danh sách'!$B$5:$D$2039,3,0)</f>
        <v>#N/A</v>
      </c>
    </row>
    <row r="134" spans="1:14" x14ac:dyDescent="0.25">
      <c r="A134" s="54">
        <f t="shared" si="3"/>
        <v>126</v>
      </c>
      <c r="B134" s="46"/>
      <c r="C134" s="26"/>
      <c r="D134" s="26"/>
      <c r="E134" s="26"/>
      <c r="F134" s="26"/>
      <c r="G134" s="26"/>
      <c r="H134" s="26"/>
      <c r="I134" s="26"/>
      <c r="J134" s="50" t="str">
        <f t="shared" si="2"/>
        <v xml:space="preserve"> </v>
      </c>
      <c r="K134" s="51"/>
      <c r="L134" s="51"/>
      <c r="M134" s="52" t="e">
        <f>VLOOKUP($B134,'[1]Danh sách'!$B$5:$C$2039,2,0)</f>
        <v>#N/A</v>
      </c>
      <c r="N134" s="53" t="e">
        <f>VLOOKUP($B134,'[1]Danh sách'!$B$5:$D$2039,3,0)</f>
        <v>#N/A</v>
      </c>
    </row>
    <row r="135" spans="1:14" x14ac:dyDescent="0.25">
      <c r="A135" s="54">
        <f t="shared" si="3"/>
        <v>127</v>
      </c>
      <c r="B135" s="46"/>
      <c r="C135" s="26"/>
      <c r="D135" s="26"/>
      <c r="E135" s="26"/>
      <c r="F135" s="26"/>
      <c r="G135" s="26"/>
      <c r="H135" s="26"/>
      <c r="I135" s="26"/>
      <c r="J135" s="50" t="str">
        <f t="shared" si="2"/>
        <v xml:space="preserve"> </v>
      </c>
      <c r="K135" s="51"/>
      <c r="L135" s="51"/>
      <c r="M135" s="52" t="e">
        <f>VLOOKUP($B135,'[1]Danh sách'!$B$5:$C$2039,2,0)</f>
        <v>#N/A</v>
      </c>
      <c r="N135" s="53" t="e">
        <f>VLOOKUP($B135,'[1]Danh sách'!$B$5:$D$2039,3,0)</f>
        <v>#N/A</v>
      </c>
    </row>
    <row r="136" spans="1:14" x14ac:dyDescent="0.25">
      <c r="A136" s="54">
        <f t="shared" si="3"/>
        <v>128</v>
      </c>
      <c r="B136" s="46"/>
      <c r="C136" s="26"/>
      <c r="D136" s="26"/>
      <c r="E136" s="26"/>
      <c r="F136" s="26"/>
      <c r="G136" s="26"/>
      <c r="H136" s="26"/>
      <c r="I136" s="26"/>
      <c r="J136" s="50" t="str">
        <f t="shared" si="2"/>
        <v xml:space="preserve"> </v>
      </c>
      <c r="K136" s="51"/>
      <c r="L136" s="51"/>
      <c r="M136" s="52" t="e">
        <f>VLOOKUP($B136,'[1]Danh sách'!$B$5:$C$2039,2,0)</f>
        <v>#N/A</v>
      </c>
      <c r="N136" s="53" t="e">
        <f>VLOOKUP($B136,'[1]Danh sách'!$B$5:$D$2039,3,0)</f>
        <v>#N/A</v>
      </c>
    </row>
    <row r="137" spans="1:14" x14ac:dyDescent="0.25">
      <c r="A137" s="54">
        <f t="shared" si="3"/>
        <v>129</v>
      </c>
      <c r="B137" s="46"/>
      <c r="C137" s="26"/>
      <c r="D137" s="26"/>
      <c r="E137" s="26"/>
      <c r="F137" s="26"/>
      <c r="G137" s="26"/>
      <c r="H137" s="26"/>
      <c r="I137" s="26"/>
      <c r="J137" s="50" t="str">
        <f t="shared" si="2"/>
        <v xml:space="preserve"> </v>
      </c>
      <c r="K137" s="51"/>
      <c r="L137" s="51"/>
      <c r="M137" s="52" t="e">
        <f>VLOOKUP($B137,'[1]Danh sách'!$B$5:$C$2039,2,0)</f>
        <v>#N/A</v>
      </c>
      <c r="N137" s="53" t="e">
        <f>VLOOKUP($B137,'[1]Danh sách'!$B$5:$D$2039,3,0)</f>
        <v>#N/A</v>
      </c>
    </row>
    <row r="138" spans="1:14" x14ac:dyDescent="0.25">
      <c r="A138" s="54">
        <f t="shared" si="3"/>
        <v>130</v>
      </c>
      <c r="B138" s="46"/>
      <c r="C138" s="26"/>
      <c r="D138" s="26"/>
      <c r="E138" s="26"/>
      <c r="F138" s="26"/>
      <c r="G138" s="26"/>
      <c r="H138" s="26"/>
      <c r="I138" s="26"/>
      <c r="J138" s="50" t="str">
        <f t="shared" ref="J138:J201" si="4">H138&amp;" "&amp;I138</f>
        <v xml:space="preserve"> </v>
      </c>
      <c r="K138" s="51"/>
      <c r="L138" s="51"/>
      <c r="M138" s="52" t="e">
        <f>VLOOKUP($B138,'[1]Danh sách'!$B$5:$C$2039,2,0)</f>
        <v>#N/A</v>
      </c>
      <c r="N138" s="53" t="e">
        <f>VLOOKUP($B138,'[1]Danh sách'!$B$5:$D$2039,3,0)</f>
        <v>#N/A</v>
      </c>
    </row>
    <row r="139" spans="1:14" x14ac:dyDescent="0.25">
      <c r="A139" s="54">
        <f t="shared" ref="A139:A202" si="5">+A138+1</f>
        <v>131</v>
      </c>
      <c r="B139" s="46"/>
      <c r="C139" s="26"/>
      <c r="D139" s="26"/>
      <c r="E139" s="26"/>
      <c r="F139" s="26"/>
      <c r="G139" s="26"/>
      <c r="H139" s="26"/>
      <c r="I139" s="26"/>
      <c r="J139" s="50" t="str">
        <f t="shared" si="4"/>
        <v xml:space="preserve"> </v>
      </c>
      <c r="K139" s="51"/>
      <c r="L139" s="51"/>
      <c r="M139" s="52" t="e">
        <f>VLOOKUP($B139,'[1]Danh sách'!$B$5:$C$2039,2,0)</f>
        <v>#N/A</v>
      </c>
      <c r="N139" s="53" t="e">
        <f>VLOOKUP($B139,'[1]Danh sách'!$B$5:$D$2039,3,0)</f>
        <v>#N/A</v>
      </c>
    </row>
    <row r="140" spans="1:14" x14ac:dyDescent="0.25">
      <c r="A140" s="54">
        <f t="shared" si="5"/>
        <v>132</v>
      </c>
      <c r="B140" s="46"/>
      <c r="C140" s="26"/>
      <c r="D140" s="26"/>
      <c r="E140" s="26"/>
      <c r="F140" s="26"/>
      <c r="G140" s="26"/>
      <c r="H140" s="26"/>
      <c r="I140" s="26"/>
      <c r="J140" s="50" t="str">
        <f t="shared" si="4"/>
        <v xml:space="preserve"> </v>
      </c>
      <c r="K140" s="51"/>
      <c r="L140" s="51"/>
      <c r="M140" s="52" t="e">
        <f>VLOOKUP($B140,'[1]Danh sách'!$B$5:$C$2039,2,0)</f>
        <v>#N/A</v>
      </c>
      <c r="N140" s="53" t="e">
        <f>VLOOKUP($B140,'[1]Danh sách'!$B$5:$D$2039,3,0)</f>
        <v>#N/A</v>
      </c>
    </row>
    <row r="141" spans="1:14" x14ac:dyDescent="0.25">
      <c r="A141" s="54">
        <f t="shared" si="5"/>
        <v>133</v>
      </c>
      <c r="B141" s="46"/>
      <c r="C141" s="26"/>
      <c r="D141" s="26"/>
      <c r="E141" s="26"/>
      <c r="F141" s="26"/>
      <c r="G141" s="26"/>
      <c r="H141" s="26"/>
      <c r="I141" s="26"/>
      <c r="J141" s="50" t="str">
        <f t="shared" si="4"/>
        <v xml:space="preserve"> </v>
      </c>
      <c r="K141" s="51"/>
      <c r="L141" s="51"/>
      <c r="M141" s="52" t="e">
        <f>VLOOKUP($B141,'[1]Danh sách'!$B$5:$C$2039,2,0)</f>
        <v>#N/A</v>
      </c>
      <c r="N141" s="53" t="e">
        <f>VLOOKUP($B141,'[1]Danh sách'!$B$5:$D$2039,3,0)</f>
        <v>#N/A</v>
      </c>
    </row>
    <row r="142" spans="1:14" x14ac:dyDescent="0.25">
      <c r="A142" s="54">
        <f t="shared" si="5"/>
        <v>134</v>
      </c>
      <c r="B142" s="46"/>
      <c r="C142" s="26"/>
      <c r="D142" s="26"/>
      <c r="E142" s="26"/>
      <c r="F142" s="26"/>
      <c r="G142" s="26"/>
      <c r="H142" s="26"/>
      <c r="I142" s="26"/>
      <c r="J142" s="50" t="str">
        <f t="shared" si="4"/>
        <v xml:space="preserve"> </v>
      </c>
      <c r="K142" s="51"/>
      <c r="L142" s="51"/>
      <c r="M142" s="52" t="e">
        <f>VLOOKUP($B142,'[1]Danh sách'!$B$5:$C$2039,2,0)</f>
        <v>#N/A</v>
      </c>
      <c r="N142" s="53" t="e">
        <f>VLOOKUP($B142,'[1]Danh sách'!$B$5:$D$2039,3,0)</f>
        <v>#N/A</v>
      </c>
    </row>
    <row r="143" spans="1:14" x14ac:dyDescent="0.25">
      <c r="A143" s="54">
        <f t="shared" si="5"/>
        <v>135</v>
      </c>
      <c r="B143" s="46"/>
      <c r="C143" s="26"/>
      <c r="D143" s="26"/>
      <c r="E143" s="26"/>
      <c r="F143" s="26"/>
      <c r="G143" s="26"/>
      <c r="H143" s="26"/>
      <c r="I143" s="26"/>
      <c r="J143" s="50" t="str">
        <f t="shared" si="4"/>
        <v xml:space="preserve"> </v>
      </c>
      <c r="K143" s="51"/>
      <c r="L143" s="51"/>
      <c r="M143" s="52" t="e">
        <f>VLOOKUP($B143,'[1]Danh sách'!$B$5:$C$2039,2,0)</f>
        <v>#N/A</v>
      </c>
      <c r="N143" s="53" t="e">
        <f>VLOOKUP($B143,'[1]Danh sách'!$B$5:$D$2039,3,0)</f>
        <v>#N/A</v>
      </c>
    </row>
    <row r="144" spans="1:14" x14ac:dyDescent="0.25">
      <c r="A144" s="54">
        <f t="shared" si="5"/>
        <v>136</v>
      </c>
      <c r="B144" s="46"/>
      <c r="C144" s="26"/>
      <c r="D144" s="26"/>
      <c r="E144" s="26"/>
      <c r="F144" s="26"/>
      <c r="G144" s="26"/>
      <c r="H144" s="26"/>
      <c r="I144" s="26"/>
      <c r="J144" s="50" t="str">
        <f t="shared" si="4"/>
        <v xml:space="preserve"> </v>
      </c>
      <c r="K144" s="51"/>
      <c r="L144" s="51"/>
      <c r="M144" s="52" t="e">
        <f>VLOOKUP($B144,'[1]Danh sách'!$B$5:$C$2039,2,0)</f>
        <v>#N/A</v>
      </c>
      <c r="N144" s="53" t="e">
        <f>VLOOKUP($B144,'[1]Danh sách'!$B$5:$D$2039,3,0)</f>
        <v>#N/A</v>
      </c>
    </row>
    <row r="145" spans="1:14" x14ac:dyDescent="0.25">
      <c r="A145" s="54">
        <f t="shared" si="5"/>
        <v>137</v>
      </c>
      <c r="B145" s="46"/>
      <c r="C145" s="26"/>
      <c r="D145" s="26"/>
      <c r="E145" s="26"/>
      <c r="F145" s="26"/>
      <c r="G145" s="26"/>
      <c r="H145" s="26"/>
      <c r="I145" s="26"/>
      <c r="J145" s="50" t="str">
        <f t="shared" si="4"/>
        <v xml:space="preserve"> </v>
      </c>
      <c r="K145" s="51"/>
      <c r="L145" s="51"/>
      <c r="M145" s="52" t="e">
        <f>VLOOKUP($B145,'[1]Danh sách'!$B$5:$C$2039,2,0)</f>
        <v>#N/A</v>
      </c>
      <c r="N145" s="53" t="e">
        <f>VLOOKUP($B145,'[1]Danh sách'!$B$5:$D$2039,3,0)</f>
        <v>#N/A</v>
      </c>
    </row>
    <row r="146" spans="1:14" x14ac:dyDescent="0.25">
      <c r="A146" s="54">
        <f t="shared" si="5"/>
        <v>138</v>
      </c>
      <c r="B146" s="46"/>
      <c r="C146" s="26"/>
      <c r="D146" s="26"/>
      <c r="E146" s="26"/>
      <c r="F146" s="26"/>
      <c r="G146" s="26"/>
      <c r="H146" s="26"/>
      <c r="I146" s="26"/>
      <c r="J146" s="50" t="str">
        <f t="shared" si="4"/>
        <v xml:space="preserve"> </v>
      </c>
      <c r="K146" s="51"/>
      <c r="L146" s="51"/>
      <c r="M146" s="52" t="e">
        <f>VLOOKUP($B146,'[1]Danh sách'!$B$5:$C$2039,2,0)</f>
        <v>#N/A</v>
      </c>
      <c r="N146" s="53" t="e">
        <f>VLOOKUP($B146,'[1]Danh sách'!$B$5:$D$2039,3,0)</f>
        <v>#N/A</v>
      </c>
    </row>
    <row r="147" spans="1:14" x14ac:dyDescent="0.25">
      <c r="A147" s="54">
        <f t="shared" si="5"/>
        <v>139</v>
      </c>
      <c r="B147" s="46"/>
      <c r="C147" s="26"/>
      <c r="D147" s="26"/>
      <c r="E147" s="26"/>
      <c r="F147" s="26"/>
      <c r="G147" s="26"/>
      <c r="H147" s="26"/>
      <c r="I147" s="26"/>
      <c r="J147" s="50" t="str">
        <f t="shared" si="4"/>
        <v xml:space="preserve"> </v>
      </c>
      <c r="K147" s="51"/>
      <c r="L147" s="51"/>
      <c r="M147" s="52" t="e">
        <f>VLOOKUP($B147,'[1]Danh sách'!$B$5:$C$2039,2,0)</f>
        <v>#N/A</v>
      </c>
      <c r="N147" s="53" t="e">
        <f>VLOOKUP($B147,'[1]Danh sách'!$B$5:$D$2039,3,0)</f>
        <v>#N/A</v>
      </c>
    </row>
    <row r="148" spans="1:14" x14ac:dyDescent="0.25">
      <c r="A148" s="54">
        <f t="shared" si="5"/>
        <v>140</v>
      </c>
      <c r="B148" s="46"/>
      <c r="C148" s="26"/>
      <c r="D148" s="26"/>
      <c r="E148" s="26"/>
      <c r="F148" s="26"/>
      <c r="G148" s="26"/>
      <c r="H148" s="26"/>
      <c r="I148" s="26"/>
      <c r="J148" s="50" t="str">
        <f t="shared" si="4"/>
        <v xml:space="preserve"> </v>
      </c>
      <c r="K148" s="51"/>
      <c r="L148" s="51"/>
      <c r="M148" s="52" t="e">
        <f>VLOOKUP($B148,'[1]Danh sách'!$B$5:$C$2039,2,0)</f>
        <v>#N/A</v>
      </c>
      <c r="N148" s="53" t="e">
        <f>VLOOKUP($B148,'[1]Danh sách'!$B$5:$D$2039,3,0)</f>
        <v>#N/A</v>
      </c>
    </row>
    <row r="149" spans="1:14" x14ac:dyDescent="0.25">
      <c r="A149" s="54">
        <f t="shared" si="5"/>
        <v>141</v>
      </c>
      <c r="B149" s="46"/>
      <c r="C149" s="26"/>
      <c r="D149" s="26"/>
      <c r="E149" s="26"/>
      <c r="F149" s="26"/>
      <c r="G149" s="26"/>
      <c r="H149" s="26"/>
      <c r="I149" s="26"/>
      <c r="J149" s="50" t="str">
        <f t="shared" si="4"/>
        <v xml:space="preserve"> </v>
      </c>
      <c r="K149" s="51"/>
      <c r="L149" s="51"/>
      <c r="M149" s="52" t="e">
        <f>VLOOKUP($B149,'[1]Danh sách'!$B$5:$C$2039,2,0)</f>
        <v>#N/A</v>
      </c>
      <c r="N149" s="53" t="e">
        <f>VLOOKUP($B149,'[1]Danh sách'!$B$5:$D$2039,3,0)</f>
        <v>#N/A</v>
      </c>
    </row>
    <row r="150" spans="1:14" x14ac:dyDescent="0.25">
      <c r="A150" s="54">
        <f t="shared" si="5"/>
        <v>142</v>
      </c>
      <c r="B150" s="46"/>
      <c r="C150" s="26"/>
      <c r="D150" s="26"/>
      <c r="E150" s="26"/>
      <c r="F150" s="26"/>
      <c r="G150" s="26"/>
      <c r="H150" s="26"/>
      <c r="I150" s="26"/>
      <c r="J150" s="50" t="str">
        <f t="shared" si="4"/>
        <v xml:space="preserve"> </v>
      </c>
      <c r="K150" s="51"/>
      <c r="L150" s="51"/>
      <c r="M150" s="52" t="e">
        <f>VLOOKUP($B150,'[1]Danh sách'!$B$5:$C$2039,2,0)</f>
        <v>#N/A</v>
      </c>
      <c r="N150" s="53" t="e">
        <f>VLOOKUP($B150,'[1]Danh sách'!$B$5:$D$2039,3,0)</f>
        <v>#N/A</v>
      </c>
    </row>
    <row r="151" spans="1:14" x14ac:dyDescent="0.25">
      <c r="A151" s="54">
        <f t="shared" si="5"/>
        <v>143</v>
      </c>
      <c r="B151" s="46"/>
      <c r="C151" s="26"/>
      <c r="D151" s="26"/>
      <c r="E151" s="26"/>
      <c r="F151" s="26"/>
      <c r="G151" s="26"/>
      <c r="H151" s="26"/>
      <c r="I151" s="26"/>
      <c r="J151" s="50" t="str">
        <f t="shared" si="4"/>
        <v xml:space="preserve"> </v>
      </c>
      <c r="K151" s="51"/>
      <c r="L151" s="51"/>
      <c r="M151" s="52" t="e">
        <f>VLOOKUP($B151,'[1]Danh sách'!$B$5:$C$2039,2,0)</f>
        <v>#N/A</v>
      </c>
      <c r="N151" s="53" t="e">
        <f>VLOOKUP($B151,'[1]Danh sách'!$B$5:$D$2039,3,0)</f>
        <v>#N/A</v>
      </c>
    </row>
    <row r="152" spans="1:14" x14ac:dyDescent="0.25">
      <c r="A152" s="54">
        <f t="shared" si="5"/>
        <v>144</v>
      </c>
      <c r="B152" s="46"/>
      <c r="C152" s="26"/>
      <c r="D152" s="26"/>
      <c r="E152" s="26"/>
      <c r="F152" s="26"/>
      <c r="G152" s="26"/>
      <c r="H152" s="26"/>
      <c r="I152" s="26"/>
      <c r="J152" s="50" t="str">
        <f t="shared" si="4"/>
        <v xml:space="preserve"> </v>
      </c>
      <c r="K152" s="51"/>
      <c r="L152" s="51"/>
      <c r="M152" s="52" t="e">
        <f>VLOOKUP($B152,'[1]Danh sách'!$B$5:$C$2039,2,0)</f>
        <v>#N/A</v>
      </c>
      <c r="N152" s="53" t="e">
        <f>VLOOKUP($B152,'[1]Danh sách'!$B$5:$D$2039,3,0)</f>
        <v>#N/A</v>
      </c>
    </row>
    <row r="153" spans="1:14" x14ac:dyDescent="0.25">
      <c r="A153" s="54">
        <f t="shared" si="5"/>
        <v>145</v>
      </c>
      <c r="B153" s="46"/>
      <c r="C153" s="26"/>
      <c r="D153" s="26"/>
      <c r="E153" s="26"/>
      <c r="F153" s="26"/>
      <c r="G153" s="26"/>
      <c r="H153" s="26"/>
      <c r="I153" s="26"/>
      <c r="J153" s="50" t="str">
        <f t="shared" si="4"/>
        <v xml:space="preserve"> </v>
      </c>
      <c r="K153" s="51"/>
      <c r="L153" s="51"/>
      <c r="M153" s="52" t="e">
        <f>VLOOKUP($B153,'[1]Danh sách'!$B$5:$C$2039,2,0)</f>
        <v>#N/A</v>
      </c>
      <c r="N153" s="53" t="e">
        <f>VLOOKUP($B153,'[1]Danh sách'!$B$5:$D$2039,3,0)</f>
        <v>#N/A</v>
      </c>
    </row>
    <row r="154" spans="1:14" x14ac:dyDescent="0.25">
      <c r="A154" s="54">
        <f t="shared" si="5"/>
        <v>146</v>
      </c>
      <c r="B154" s="46"/>
      <c r="C154" s="26"/>
      <c r="D154" s="26"/>
      <c r="E154" s="26"/>
      <c r="F154" s="26"/>
      <c r="G154" s="26"/>
      <c r="H154" s="26"/>
      <c r="I154" s="26"/>
      <c r="J154" s="50" t="str">
        <f t="shared" si="4"/>
        <v xml:space="preserve"> </v>
      </c>
      <c r="K154" s="51"/>
      <c r="L154" s="51"/>
      <c r="M154" s="52" t="e">
        <f>VLOOKUP($B154,'[1]Danh sách'!$B$5:$C$2039,2,0)</f>
        <v>#N/A</v>
      </c>
      <c r="N154" s="53" t="e">
        <f>VLOOKUP($B154,'[1]Danh sách'!$B$5:$D$2039,3,0)</f>
        <v>#N/A</v>
      </c>
    </row>
    <row r="155" spans="1:14" x14ac:dyDescent="0.25">
      <c r="A155" s="54">
        <f t="shared" si="5"/>
        <v>147</v>
      </c>
      <c r="B155" s="46"/>
      <c r="C155" s="26"/>
      <c r="D155" s="26"/>
      <c r="E155" s="26"/>
      <c r="F155" s="26"/>
      <c r="G155" s="26"/>
      <c r="H155" s="26"/>
      <c r="I155" s="26"/>
      <c r="J155" s="50" t="str">
        <f t="shared" si="4"/>
        <v xml:space="preserve"> </v>
      </c>
      <c r="K155" s="51"/>
      <c r="L155" s="51"/>
      <c r="M155" s="52" t="e">
        <f>VLOOKUP($B155,'[1]Danh sách'!$B$5:$C$2039,2,0)</f>
        <v>#N/A</v>
      </c>
      <c r="N155" s="53" t="e">
        <f>VLOOKUP($B155,'[1]Danh sách'!$B$5:$D$2039,3,0)</f>
        <v>#N/A</v>
      </c>
    </row>
    <row r="156" spans="1:14" x14ac:dyDescent="0.25">
      <c r="A156" s="54">
        <f t="shared" si="5"/>
        <v>148</v>
      </c>
      <c r="B156" s="46"/>
      <c r="C156" s="26"/>
      <c r="D156" s="26"/>
      <c r="E156" s="26"/>
      <c r="F156" s="26"/>
      <c r="G156" s="26"/>
      <c r="H156" s="26"/>
      <c r="I156" s="26"/>
      <c r="J156" s="50" t="str">
        <f t="shared" si="4"/>
        <v xml:space="preserve"> </v>
      </c>
      <c r="K156" s="51"/>
      <c r="L156" s="51"/>
      <c r="M156" s="52" t="e">
        <f>VLOOKUP($B156,'[1]Danh sách'!$B$5:$C$2039,2,0)</f>
        <v>#N/A</v>
      </c>
      <c r="N156" s="53" t="e">
        <f>VLOOKUP($B156,'[1]Danh sách'!$B$5:$D$2039,3,0)</f>
        <v>#N/A</v>
      </c>
    </row>
    <row r="157" spans="1:14" x14ac:dyDescent="0.25">
      <c r="A157" s="54">
        <f t="shared" si="5"/>
        <v>149</v>
      </c>
      <c r="B157" s="46"/>
      <c r="C157" s="26"/>
      <c r="D157" s="26"/>
      <c r="E157" s="26"/>
      <c r="F157" s="26"/>
      <c r="G157" s="26"/>
      <c r="H157" s="26"/>
      <c r="I157" s="26"/>
      <c r="J157" s="50" t="str">
        <f t="shared" si="4"/>
        <v xml:space="preserve"> </v>
      </c>
      <c r="K157" s="51"/>
      <c r="L157" s="51"/>
      <c r="M157" s="52" t="e">
        <f>VLOOKUP($B157,'[1]Danh sách'!$B$5:$C$2039,2,0)</f>
        <v>#N/A</v>
      </c>
      <c r="N157" s="53" t="e">
        <f>VLOOKUP($B157,'[1]Danh sách'!$B$5:$D$2039,3,0)</f>
        <v>#N/A</v>
      </c>
    </row>
    <row r="158" spans="1:14" x14ac:dyDescent="0.25">
      <c r="A158" s="54">
        <f t="shared" si="5"/>
        <v>150</v>
      </c>
      <c r="B158" s="46"/>
      <c r="C158" s="26"/>
      <c r="D158" s="26"/>
      <c r="E158" s="26"/>
      <c r="F158" s="26"/>
      <c r="G158" s="26"/>
      <c r="H158" s="26"/>
      <c r="I158" s="26"/>
      <c r="J158" s="50" t="str">
        <f t="shared" si="4"/>
        <v xml:space="preserve"> </v>
      </c>
      <c r="K158" s="51"/>
      <c r="L158" s="51"/>
      <c r="M158" s="52" t="e">
        <f>VLOOKUP($B158,'[1]Danh sách'!$B$5:$C$2039,2,0)</f>
        <v>#N/A</v>
      </c>
      <c r="N158" s="53" t="e">
        <f>VLOOKUP($B158,'[1]Danh sách'!$B$5:$D$2039,3,0)</f>
        <v>#N/A</v>
      </c>
    </row>
    <row r="159" spans="1:14" x14ac:dyDescent="0.25">
      <c r="A159" s="54">
        <f t="shared" si="5"/>
        <v>151</v>
      </c>
      <c r="B159" s="46"/>
      <c r="C159" s="26"/>
      <c r="D159" s="26"/>
      <c r="E159" s="26"/>
      <c r="F159" s="26"/>
      <c r="G159" s="26"/>
      <c r="H159" s="26"/>
      <c r="I159" s="26"/>
      <c r="J159" s="50" t="str">
        <f t="shared" si="4"/>
        <v xml:space="preserve"> </v>
      </c>
      <c r="K159" s="51"/>
      <c r="L159" s="51"/>
      <c r="M159" s="52" t="e">
        <f>VLOOKUP($B159,'[1]Danh sách'!$B$5:$C$2039,2,0)</f>
        <v>#N/A</v>
      </c>
      <c r="N159" s="53" t="e">
        <f>VLOOKUP($B159,'[1]Danh sách'!$B$5:$D$2039,3,0)</f>
        <v>#N/A</v>
      </c>
    </row>
    <row r="160" spans="1:14" x14ac:dyDescent="0.25">
      <c r="A160" s="54">
        <f t="shared" si="5"/>
        <v>152</v>
      </c>
      <c r="B160" s="46"/>
      <c r="C160" s="26"/>
      <c r="D160" s="26"/>
      <c r="E160" s="26"/>
      <c r="F160" s="26"/>
      <c r="G160" s="26"/>
      <c r="H160" s="26"/>
      <c r="I160" s="26"/>
      <c r="J160" s="50" t="str">
        <f t="shared" si="4"/>
        <v xml:space="preserve"> </v>
      </c>
      <c r="K160" s="51"/>
      <c r="L160" s="51"/>
      <c r="M160" s="52" t="e">
        <f>VLOOKUP($B160,'[1]Danh sách'!$B$5:$C$2039,2,0)</f>
        <v>#N/A</v>
      </c>
      <c r="N160" s="53" t="e">
        <f>VLOOKUP($B160,'[1]Danh sách'!$B$5:$D$2039,3,0)</f>
        <v>#N/A</v>
      </c>
    </row>
    <row r="161" spans="1:14" x14ac:dyDescent="0.25">
      <c r="A161" s="54">
        <f t="shared" si="5"/>
        <v>153</v>
      </c>
      <c r="B161" s="46"/>
      <c r="C161" s="26"/>
      <c r="D161" s="26"/>
      <c r="E161" s="26"/>
      <c r="F161" s="26"/>
      <c r="G161" s="26"/>
      <c r="H161" s="26"/>
      <c r="I161" s="26"/>
      <c r="J161" s="50" t="str">
        <f t="shared" si="4"/>
        <v xml:space="preserve"> </v>
      </c>
      <c r="K161" s="51"/>
      <c r="L161" s="51"/>
      <c r="M161" s="52" t="e">
        <f>VLOOKUP($B161,'[1]Danh sách'!$B$5:$C$2039,2,0)</f>
        <v>#N/A</v>
      </c>
      <c r="N161" s="53" t="e">
        <f>VLOOKUP($B161,'[1]Danh sách'!$B$5:$D$2039,3,0)</f>
        <v>#N/A</v>
      </c>
    </row>
    <row r="162" spans="1:14" x14ac:dyDescent="0.25">
      <c r="A162" s="54">
        <f t="shared" si="5"/>
        <v>154</v>
      </c>
      <c r="B162" s="46"/>
      <c r="C162" s="26"/>
      <c r="D162" s="26"/>
      <c r="E162" s="26"/>
      <c r="F162" s="26"/>
      <c r="G162" s="26"/>
      <c r="H162" s="26"/>
      <c r="I162" s="26"/>
      <c r="J162" s="50" t="str">
        <f t="shared" si="4"/>
        <v xml:space="preserve"> </v>
      </c>
      <c r="K162" s="51"/>
      <c r="L162" s="51"/>
      <c r="M162" s="52" t="e">
        <f>VLOOKUP($B162,'[1]Danh sách'!$B$5:$C$2039,2,0)</f>
        <v>#N/A</v>
      </c>
      <c r="N162" s="53" t="e">
        <f>VLOOKUP($B162,'[1]Danh sách'!$B$5:$D$2039,3,0)</f>
        <v>#N/A</v>
      </c>
    </row>
    <row r="163" spans="1:14" x14ac:dyDescent="0.25">
      <c r="A163" s="54">
        <f t="shared" si="5"/>
        <v>155</v>
      </c>
      <c r="B163" s="46"/>
      <c r="C163" s="26"/>
      <c r="D163" s="26"/>
      <c r="E163" s="26"/>
      <c r="F163" s="26"/>
      <c r="G163" s="26"/>
      <c r="H163" s="26"/>
      <c r="I163" s="26"/>
      <c r="J163" s="50" t="str">
        <f t="shared" si="4"/>
        <v xml:space="preserve"> </v>
      </c>
      <c r="K163" s="51"/>
      <c r="L163" s="51"/>
      <c r="M163" s="52" t="e">
        <f>VLOOKUP($B163,'[1]Danh sách'!$B$5:$C$2039,2,0)</f>
        <v>#N/A</v>
      </c>
      <c r="N163" s="53" t="e">
        <f>VLOOKUP($B163,'[1]Danh sách'!$B$5:$D$2039,3,0)</f>
        <v>#N/A</v>
      </c>
    </row>
    <row r="164" spans="1:14" x14ac:dyDescent="0.25">
      <c r="A164" s="54">
        <f t="shared" si="5"/>
        <v>156</v>
      </c>
      <c r="B164" s="46"/>
      <c r="C164" s="26"/>
      <c r="D164" s="26"/>
      <c r="E164" s="26"/>
      <c r="F164" s="26"/>
      <c r="G164" s="26"/>
      <c r="H164" s="26"/>
      <c r="I164" s="26"/>
      <c r="J164" s="50" t="str">
        <f t="shared" si="4"/>
        <v xml:space="preserve"> </v>
      </c>
      <c r="K164" s="51"/>
      <c r="L164" s="51"/>
      <c r="M164" s="52" t="e">
        <f>VLOOKUP($B164,'[1]Danh sách'!$B$5:$C$2039,2,0)</f>
        <v>#N/A</v>
      </c>
      <c r="N164" s="53" t="e">
        <f>VLOOKUP($B164,'[1]Danh sách'!$B$5:$D$2039,3,0)</f>
        <v>#N/A</v>
      </c>
    </row>
    <row r="165" spans="1:14" x14ac:dyDescent="0.25">
      <c r="A165" s="54">
        <f t="shared" si="5"/>
        <v>157</v>
      </c>
      <c r="B165" s="46"/>
      <c r="C165" s="26"/>
      <c r="D165" s="26"/>
      <c r="E165" s="26"/>
      <c r="F165" s="26"/>
      <c r="G165" s="26"/>
      <c r="H165" s="26"/>
      <c r="I165" s="26"/>
      <c r="J165" s="50" t="str">
        <f t="shared" si="4"/>
        <v xml:space="preserve"> </v>
      </c>
      <c r="K165" s="51"/>
      <c r="L165" s="51"/>
      <c r="M165" s="52" t="e">
        <f>VLOOKUP($B165,'[1]Danh sách'!$B$5:$C$2039,2,0)</f>
        <v>#N/A</v>
      </c>
      <c r="N165" s="53" t="e">
        <f>VLOOKUP($B165,'[1]Danh sách'!$B$5:$D$2039,3,0)</f>
        <v>#N/A</v>
      </c>
    </row>
    <row r="166" spans="1:14" x14ac:dyDescent="0.25">
      <c r="A166" s="54">
        <f t="shared" si="5"/>
        <v>158</v>
      </c>
      <c r="B166" s="46"/>
      <c r="C166" s="26"/>
      <c r="D166" s="26"/>
      <c r="E166" s="26"/>
      <c r="F166" s="26"/>
      <c r="G166" s="26"/>
      <c r="H166" s="26"/>
      <c r="I166" s="26"/>
      <c r="J166" s="50" t="str">
        <f t="shared" si="4"/>
        <v xml:space="preserve"> </v>
      </c>
      <c r="K166" s="51"/>
      <c r="L166" s="51"/>
      <c r="M166" s="52" t="e">
        <f>VLOOKUP($B166,'[1]Danh sách'!$B$5:$C$2039,2,0)</f>
        <v>#N/A</v>
      </c>
      <c r="N166" s="53" t="e">
        <f>VLOOKUP($B166,'[1]Danh sách'!$B$5:$D$2039,3,0)</f>
        <v>#N/A</v>
      </c>
    </row>
    <row r="167" spans="1:14" x14ac:dyDescent="0.25">
      <c r="A167" s="54">
        <f t="shared" si="5"/>
        <v>159</v>
      </c>
      <c r="B167" s="46"/>
      <c r="C167" s="26"/>
      <c r="D167" s="26"/>
      <c r="E167" s="26"/>
      <c r="F167" s="26"/>
      <c r="G167" s="26"/>
      <c r="H167" s="26"/>
      <c r="I167" s="26"/>
      <c r="J167" s="50" t="str">
        <f t="shared" si="4"/>
        <v xml:space="preserve"> </v>
      </c>
      <c r="K167" s="51"/>
      <c r="L167" s="51"/>
      <c r="M167" s="52" t="e">
        <f>VLOOKUP($B167,'[1]Danh sách'!$B$5:$C$2039,2,0)</f>
        <v>#N/A</v>
      </c>
      <c r="N167" s="53" t="e">
        <f>VLOOKUP($B167,'[1]Danh sách'!$B$5:$D$2039,3,0)</f>
        <v>#N/A</v>
      </c>
    </row>
    <row r="168" spans="1:14" x14ac:dyDescent="0.25">
      <c r="A168" s="54">
        <f t="shared" si="5"/>
        <v>160</v>
      </c>
      <c r="B168" s="46"/>
      <c r="C168" s="26"/>
      <c r="D168" s="26"/>
      <c r="E168" s="26"/>
      <c r="F168" s="26"/>
      <c r="G168" s="26"/>
      <c r="H168" s="26"/>
      <c r="I168" s="26"/>
      <c r="J168" s="50" t="str">
        <f t="shared" si="4"/>
        <v xml:space="preserve"> </v>
      </c>
      <c r="K168" s="51"/>
      <c r="L168" s="51"/>
      <c r="M168" s="52" t="e">
        <f>VLOOKUP($B168,'[1]Danh sách'!$B$5:$C$2039,2,0)</f>
        <v>#N/A</v>
      </c>
      <c r="N168" s="53" t="e">
        <f>VLOOKUP($B168,'[1]Danh sách'!$B$5:$D$2039,3,0)</f>
        <v>#N/A</v>
      </c>
    </row>
    <row r="169" spans="1:14" x14ac:dyDescent="0.25">
      <c r="A169" s="54">
        <f t="shared" si="5"/>
        <v>161</v>
      </c>
      <c r="B169" s="46"/>
      <c r="C169" s="26"/>
      <c r="D169" s="26"/>
      <c r="E169" s="26"/>
      <c r="F169" s="26"/>
      <c r="G169" s="26"/>
      <c r="H169" s="26"/>
      <c r="I169" s="26"/>
      <c r="J169" s="50" t="str">
        <f t="shared" si="4"/>
        <v xml:space="preserve"> </v>
      </c>
      <c r="K169" s="51"/>
      <c r="L169" s="51"/>
      <c r="M169" s="52" t="e">
        <f>VLOOKUP($B169,'[1]Danh sách'!$B$5:$C$2039,2,0)</f>
        <v>#N/A</v>
      </c>
      <c r="N169" s="53" t="e">
        <f>VLOOKUP($B169,'[1]Danh sách'!$B$5:$D$2039,3,0)</f>
        <v>#N/A</v>
      </c>
    </row>
    <row r="170" spans="1:14" x14ac:dyDescent="0.25">
      <c r="A170" s="54">
        <f t="shared" si="5"/>
        <v>162</v>
      </c>
      <c r="B170" s="46"/>
      <c r="C170" s="26"/>
      <c r="D170" s="26"/>
      <c r="E170" s="26"/>
      <c r="F170" s="26"/>
      <c r="G170" s="26"/>
      <c r="H170" s="26"/>
      <c r="I170" s="26"/>
      <c r="J170" s="50" t="str">
        <f t="shared" si="4"/>
        <v xml:space="preserve"> </v>
      </c>
      <c r="K170" s="51"/>
      <c r="L170" s="51"/>
      <c r="M170" s="52" t="e">
        <f>VLOOKUP($B170,'[1]Danh sách'!$B$5:$C$2039,2,0)</f>
        <v>#N/A</v>
      </c>
      <c r="N170" s="53" t="e">
        <f>VLOOKUP($B170,'[1]Danh sách'!$B$5:$D$2039,3,0)</f>
        <v>#N/A</v>
      </c>
    </row>
    <row r="171" spans="1:14" x14ac:dyDescent="0.25">
      <c r="A171" s="54">
        <f t="shared" si="5"/>
        <v>163</v>
      </c>
      <c r="B171" s="46"/>
      <c r="C171" s="26"/>
      <c r="D171" s="26"/>
      <c r="E171" s="26"/>
      <c r="F171" s="26"/>
      <c r="G171" s="26"/>
      <c r="H171" s="26"/>
      <c r="I171" s="26"/>
      <c r="J171" s="50" t="str">
        <f t="shared" si="4"/>
        <v xml:space="preserve"> </v>
      </c>
      <c r="K171" s="51"/>
      <c r="L171" s="51"/>
      <c r="M171" s="52" t="e">
        <f>VLOOKUP($B171,'[1]Danh sách'!$B$5:$C$2039,2,0)</f>
        <v>#N/A</v>
      </c>
      <c r="N171" s="53" t="e">
        <f>VLOOKUP($B171,'[1]Danh sách'!$B$5:$D$2039,3,0)</f>
        <v>#N/A</v>
      </c>
    </row>
    <row r="172" spans="1:14" x14ac:dyDescent="0.25">
      <c r="A172" s="54">
        <f t="shared" si="5"/>
        <v>164</v>
      </c>
      <c r="B172" s="46"/>
      <c r="C172" s="26"/>
      <c r="D172" s="26"/>
      <c r="E172" s="26"/>
      <c r="F172" s="26"/>
      <c r="G172" s="26"/>
      <c r="H172" s="26"/>
      <c r="I172" s="26"/>
      <c r="J172" s="50" t="str">
        <f t="shared" si="4"/>
        <v xml:space="preserve"> </v>
      </c>
      <c r="K172" s="51"/>
      <c r="L172" s="51"/>
      <c r="M172" s="52" t="e">
        <f>VLOOKUP($B172,'[1]Danh sách'!$B$5:$C$2039,2,0)</f>
        <v>#N/A</v>
      </c>
      <c r="N172" s="53" t="e">
        <f>VLOOKUP($B172,'[1]Danh sách'!$B$5:$D$2039,3,0)</f>
        <v>#N/A</v>
      </c>
    </row>
    <row r="173" spans="1:14" x14ac:dyDescent="0.25">
      <c r="A173" s="54">
        <f t="shared" si="5"/>
        <v>165</v>
      </c>
      <c r="B173" s="46"/>
      <c r="C173" s="26"/>
      <c r="D173" s="26"/>
      <c r="E173" s="26"/>
      <c r="F173" s="26"/>
      <c r="G173" s="26"/>
      <c r="H173" s="26"/>
      <c r="I173" s="26"/>
      <c r="J173" s="50" t="str">
        <f t="shared" si="4"/>
        <v xml:space="preserve"> </v>
      </c>
      <c r="K173" s="51"/>
      <c r="L173" s="51"/>
      <c r="M173" s="52" t="e">
        <f>VLOOKUP($B173,'[1]Danh sách'!$B$5:$C$2039,2,0)</f>
        <v>#N/A</v>
      </c>
      <c r="N173" s="53" t="e">
        <f>VLOOKUP($B173,'[1]Danh sách'!$B$5:$D$2039,3,0)</f>
        <v>#N/A</v>
      </c>
    </row>
    <row r="174" spans="1:14" x14ac:dyDescent="0.25">
      <c r="A174" s="54">
        <f t="shared" si="5"/>
        <v>166</v>
      </c>
      <c r="B174" s="46"/>
      <c r="C174" s="26"/>
      <c r="D174" s="26"/>
      <c r="E174" s="26"/>
      <c r="F174" s="26"/>
      <c r="G174" s="26"/>
      <c r="H174" s="26"/>
      <c r="I174" s="26"/>
      <c r="J174" s="50" t="str">
        <f t="shared" si="4"/>
        <v xml:space="preserve"> </v>
      </c>
      <c r="K174" s="51"/>
      <c r="L174" s="51"/>
      <c r="M174" s="52" t="e">
        <f>VLOOKUP($B174,'[1]Danh sách'!$B$5:$C$2039,2,0)</f>
        <v>#N/A</v>
      </c>
      <c r="N174" s="53" t="e">
        <f>VLOOKUP($B174,'[1]Danh sách'!$B$5:$D$2039,3,0)</f>
        <v>#N/A</v>
      </c>
    </row>
    <row r="175" spans="1:14" x14ac:dyDescent="0.25">
      <c r="A175" s="54">
        <f t="shared" si="5"/>
        <v>167</v>
      </c>
      <c r="B175" s="46"/>
      <c r="C175" s="26"/>
      <c r="D175" s="26"/>
      <c r="E175" s="26"/>
      <c r="F175" s="26"/>
      <c r="G175" s="26"/>
      <c r="H175" s="26"/>
      <c r="I175" s="26"/>
      <c r="J175" s="50" t="str">
        <f t="shared" si="4"/>
        <v xml:space="preserve"> </v>
      </c>
      <c r="K175" s="51"/>
      <c r="L175" s="51"/>
      <c r="M175" s="52" t="e">
        <f>VLOOKUP($B175,'[1]Danh sách'!$B$5:$C$2039,2,0)</f>
        <v>#N/A</v>
      </c>
      <c r="N175" s="53" t="e">
        <f>VLOOKUP($B175,'[1]Danh sách'!$B$5:$D$2039,3,0)</f>
        <v>#N/A</v>
      </c>
    </row>
    <row r="176" spans="1:14" x14ac:dyDescent="0.25">
      <c r="A176" s="54">
        <f t="shared" si="5"/>
        <v>168</v>
      </c>
      <c r="B176" s="46"/>
      <c r="C176" s="26"/>
      <c r="D176" s="26"/>
      <c r="E176" s="26"/>
      <c r="F176" s="26"/>
      <c r="G176" s="26"/>
      <c r="H176" s="26"/>
      <c r="I176" s="26"/>
      <c r="J176" s="50" t="str">
        <f t="shared" si="4"/>
        <v xml:space="preserve"> </v>
      </c>
      <c r="K176" s="51"/>
      <c r="L176" s="51"/>
      <c r="M176" s="52" t="e">
        <f>VLOOKUP($B176,'[1]Danh sách'!$B$5:$C$2039,2,0)</f>
        <v>#N/A</v>
      </c>
      <c r="N176" s="53" t="e">
        <f>VLOOKUP($B176,'[1]Danh sách'!$B$5:$D$2039,3,0)</f>
        <v>#N/A</v>
      </c>
    </row>
    <row r="177" spans="1:14" x14ac:dyDescent="0.25">
      <c r="A177" s="54">
        <f t="shared" si="5"/>
        <v>169</v>
      </c>
      <c r="B177" s="46"/>
      <c r="C177" s="26"/>
      <c r="D177" s="26"/>
      <c r="E177" s="26"/>
      <c r="F177" s="26"/>
      <c r="G177" s="26"/>
      <c r="H177" s="26"/>
      <c r="I177" s="26"/>
      <c r="J177" s="50" t="str">
        <f t="shared" si="4"/>
        <v xml:space="preserve"> </v>
      </c>
      <c r="K177" s="51"/>
      <c r="L177" s="51"/>
      <c r="M177" s="52" t="e">
        <f>VLOOKUP($B177,'[1]Danh sách'!$B$5:$C$2039,2,0)</f>
        <v>#N/A</v>
      </c>
      <c r="N177" s="53" t="e">
        <f>VLOOKUP($B177,'[1]Danh sách'!$B$5:$D$2039,3,0)</f>
        <v>#N/A</v>
      </c>
    </row>
    <row r="178" spans="1:14" x14ac:dyDescent="0.25">
      <c r="A178" s="54">
        <f t="shared" si="5"/>
        <v>170</v>
      </c>
      <c r="B178" s="46"/>
      <c r="C178" s="26"/>
      <c r="D178" s="26"/>
      <c r="E178" s="26"/>
      <c r="F178" s="26"/>
      <c r="G178" s="26"/>
      <c r="H178" s="26"/>
      <c r="I178" s="26"/>
      <c r="J178" s="50" t="str">
        <f t="shared" si="4"/>
        <v xml:space="preserve"> </v>
      </c>
      <c r="K178" s="51"/>
      <c r="L178" s="51"/>
      <c r="M178" s="52" t="e">
        <f>VLOOKUP($B178,'[1]Danh sách'!$B$5:$C$2039,2,0)</f>
        <v>#N/A</v>
      </c>
      <c r="N178" s="53" t="e">
        <f>VLOOKUP($B178,'[1]Danh sách'!$B$5:$D$2039,3,0)</f>
        <v>#N/A</v>
      </c>
    </row>
    <row r="179" spans="1:14" x14ac:dyDescent="0.25">
      <c r="A179" s="54">
        <f t="shared" si="5"/>
        <v>171</v>
      </c>
      <c r="B179" s="46"/>
      <c r="C179" s="26"/>
      <c r="D179" s="26"/>
      <c r="E179" s="26"/>
      <c r="F179" s="26"/>
      <c r="G179" s="26"/>
      <c r="H179" s="26"/>
      <c r="I179" s="26"/>
      <c r="J179" s="50" t="str">
        <f t="shared" si="4"/>
        <v xml:space="preserve"> </v>
      </c>
      <c r="K179" s="51"/>
      <c r="L179" s="51"/>
      <c r="M179" s="52" t="e">
        <f>VLOOKUP($B179,'[1]Danh sách'!$B$5:$C$2039,2,0)</f>
        <v>#N/A</v>
      </c>
      <c r="N179" s="53" t="e">
        <f>VLOOKUP($B179,'[1]Danh sách'!$B$5:$D$2039,3,0)</f>
        <v>#N/A</v>
      </c>
    </row>
    <row r="180" spans="1:14" x14ac:dyDescent="0.25">
      <c r="A180" s="54">
        <f t="shared" si="5"/>
        <v>172</v>
      </c>
      <c r="B180" s="46"/>
      <c r="C180" s="26"/>
      <c r="D180" s="26"/>
      <c r="E180" s="26"/>
      <c r="F180" s="26"/>
      <c r="G180" s="26"/>
      <c r="H180" s="26"/>
      <c r="I180" s="26"/>
      <c r="J180" s="50" t="str">
        <f t="shared" si="4"/>
        <v xml:space="preserve"> </v>
      </c>
      <c r="K180" s="51"/>
      <c r="L180" s="51"/>
      <c r="M180" s="52" t="e">
        <f>VLOOKUP($B180,'[1]Danh sách'!$B$5:$C$2039,2,0)</f>
        <v>#N/A</v>
      </c>
      <c r="N180" s="53" t="e">
        <f>VLOOKUP($B180,'[1]Danh sách'!$B$5:$D$2039,3,0)</f>
        <v>#N/A</v>
      </c>
    </row>
    <row r="181" spans="1:14" x14ac:dyDescent="0.25">
      <c r="A181" s="54">
        <f t="shared" si="5"/>
        <v>173</v>
      </c>
      <c r="B181" s="46"/>
      <c r="C181" s="26"/>
      <c r="D181" s="26"/>
      <c r="E181" s="26"/>
      <c r="F181" s="26"/>
      <c r="G181" s="26"/>
      <c r="H181" s="26"/>
      <c r="I181" s="26"/>
      <c r="J181" s="50" t="str">
        <f t="shared" si="4"/>
        <v xml:space="preserve"> </v>
      </c>
      <c r="K181" s="51"/>
      <c r="L181" s="51"/>
      <c r="M181" s="52" t="e">
        <f>VLOOKUP($B181,'[1]Danh sách'!$B$5:$C$2039,2,0)</f>
        <v>#N/A</v>
      </c>
      <c r="N181" s="53" t="e">
        <f>VLOOKUP($B181,'[1]Danh sách'!$B$5:$D$2039,3,0)</f>
        <v>#N/A</v>
      </c>
    </row>
    <row r="182" spans="1:14" x14ac:dyDescent="0.25">
      <c r="A182" s="54">
        <f t="shared" si="5"/>
        <v>174</v>
      </c>
      <c r="B182" s="46"/>
      <c r="C182" s="26"/>
      <c r="D182" s="26"/>
      <c r="E182" s="26"/>
      <c r="F182" s="26"/>
      <c r="G182" s="26"/>
      <c r="H182" s="26"/>
      <c r="I182" s="26"/>
      <c r="J182" s="50" t="str">
        <f t="shared" si="4"/>
        <v xml:space="preserve"> </v>
      </c>
      <c r="K182" s="51"/>
      <c r="L182" s="51"/>
      <c r="M182" s="52" t="e">
        <f>VLOOKUP($B182,'[1]Danh sách'!$B$5:$C$2039,2,0)</f>
        <v>#N/A</v>
      </c>
      <c r="N182" s="53" t="e">
        <f>VLOOKUP($B182,'[1]Danh sách'!$B$5:$D$2039,3,0)</f>
        <v>#N/A</v>
      </c>
    </row>
    <row r="183" spans="1:14" x14ac:dyDescent="0.25">
      <c r="A183" s="54">
        <f t="shared" si="5"/>
        <v>175</v>
      </c>
      <c r="B183" s="46"/>
      <c r="C183" s="26"/>
      <c r="D183" s="26"/>
      <c r="E183" s="26"/>
      <c r="F183" s="26"/>
      <c r="G183" s="26"/>
      <c r="H183" s="26"/>
      <c r="I183" s="26"/>
      <c r="J183" s="50" t="str">
        <f t="shared" si="4"/>
        <v xml:space="preserve"> </v>
      </c>
      <c r="K183" s="51"/>
      <c r="L183" s="51"/>
      <c r="M183" s="52" t="e">
        <f>VLOOKUP($B183,'[1]Danh sách'!$B$5:$C$2039,2,0)</f>
        <v>#N/A</v>
      </c>
      <c r="N183" s="53" t="e">
        <f>VLOOKUP($B183,'[1]Danh sách'!$B$5:$D$2039,3,0)</f>
        <v>#N/A</v>
      </c>
    </row>
    <row r="184" spans="1:14" x14ac:dyDescent="0.25">
      <c r="A184" s="54">
        <f t="shared" si="5"/>
        <v>176</v>
      </c>
      <c r="B184" s="46"/>
      <c r="C184" s="26"/>
      <c r="D184" s="26"/>
      <c r="E184" s="26"/>
      <c r="F184" s="26"/>
      <c r="G184" s="26"/>
      <c r="H184" s="26"/>
      <c r="I184" s="26"/>
      <c r="J184" s="50" t="str">
        <f t="shared" si="4"/>
        <v xml:space="preserve"> </v>
      </c>
      <c r="K184" s="51"/>
      <c r="L184" s="51"/>
      <c r="M184" s="52" t="e">
        <f>VLOOKUP($B184,'[1]Danh sách'!$B$5:$C$2039,2,0)</f>
        <v>#N/A</v>
      </c>
      <c r="N184" s="53" t="e">
        <f>VLOOKUP($B184,'[1]Danh sách'!$B$5:$D$2039,3,0)</f>
        <v>#N/A</v>
      </c>
    </row>
    <row r="185" spans="1:14" x14ac:dyDescent="0.25">
      <c r="A185" s="54">
        <f t="shared" si="5"/>
        <v>177</v>
      </c>
      <c r="B185" s="46"/>
      <c r="C185" s="26"/>
      <c r="D185" s="26"/>
      <c r="E185" s="26"/>
      <c r="F185" s="26"/>
      <c r="G185" s="26"/>
      <c r="H185" s="26"/>
      <c r="I185" s="26"/>
      <c r="J185" s="50" t="str">
        <f t="shared" si="4"/>
        <v xml:space="preserve"> </v>
      </c>
      <c r="K185" s="51"/>
      <c r="L185" s="51"/>
      <c r="M185" s="52" t="e">
        <f>VLOOKUP($B185,'[1]Danh sách'!$B$5:$C$2039,2,0)</f>
        <v>#N/A</v>
      </c>
      <c r="N185" s="53" t="e">
        <f>VLOOKUP($B185,'[1]Danh sách'!$B$5:$D$2039,3,0)</f>
        <v>#N/A</v>
      </c>
    </row>
    <row r="186" spans="1:14" x14ac:dyDescent="0.25">
      <c r="A186" s="54">
        <f t="shared" si="5"/>
        <v>178</v>
      </c>
      <c r="B186" s="46"/>
      <c r="C186" s="26"/>
      <c r="D186" s="26"/>
      <c r="E186" s="26"/>
      <c r="F186" s="26"/>
      <c r="G186" s="26"/>
      <c r="H186" s="26"/>
      <c r="I186" s="26"/>
      <c r="J186" s="50" t="str">
        <f t="shared" si="4"/>
        <v xml:space="preserve"> </v>
      </c>
      <c r="K186" s="51"/>
      <c r="L186" s="51"/>
      <c r="M186" s="52" t="e">
        <f>VLOOKUP($B186,'[1]Danh sách'!$B$5:$C$2039,2,0)</f>
        <v>#N/A</v>
      </c>
      <c r="N186" s="53" t="e">
        <f>VLOOKUP($B186,'[1]Danh sách'!$B$5:$D$2039,3,0)</f>
        <v>#N/A</v>
      </c>
    </row>
    <row r="187" spans="1:14" x14ac:dyDescent="0.25">
      <c r="A187" s="54">
        <f t="shared" si="5"/>
        <v>179</v>
      </c>
      <c r="B187" s="46"/>
      <c r="C187" s="26"/>
      <c r="D187" s="26"/>
      <c r="E187" s="26"/>
      <c r="F187" s="26"/>
      <c r="G187" s="26"/>
      <c r="H187" s="26"/>
      <c r="I187" s="26"/>
      <c r="J187" s="50" t="str">
        <f t="shared" si="4"/>
        <v xml:space="preserve"> </v>
      </c>
      <c r="K187" s="51"/>
      <c r="L187" s="51"/>
      <c r="M187" s="52" t="e">
        <f>VLOOKUP($B187,'[1]Danh sách'!$B$5:$C$2039,2,0)</f>
        <v>#N/A</v>
      </c>
      <c r="N187" s="53" t="e">
        <f>VLOOKUP($B187,'[1]Danh sách'!$B$5:$D$2039,3,0)</f>
        <v>#N/A</v>
      </c>
    </row>
    <row r="188" spans="1:14" x14ac:dyDescent="0.25">
      <c r="A188" s="54">
        <f t="shared" si="5"/>
        <v>180</v>
      </c>
      <c r="B188" s="46"/>
      <c r="C188" s="26"/>
      <c r="D188" s="26"/>
      <c r="E188" s="26"/>
      <c r="F188" s="26"/>
      <c r="G188" s="26"/>
      <c r="H188" s="26"/>
      <c r="I188" s="26"/>
      <c r="J188" s="50" t="str">
        <f t="shared" si="4"/>
        <v xml:space="preserve"> </v>
      </c>
      <c r="K188" s="51"/>
      <c r="L188" s="51"/>
      <c r="M188" s="52" t="e">
        <f>VLOOKUP($B188,'[1]Danh sách'!$B$5:$C$2039,2,0)</f>
        <v>#N/A</v>
      </c>
      <c r="N188" s="53" t="e">
        <f>VLOOKUP($B188,'[1]Danh sách'!$B$5:$D$2039,3,0)</f>
        <v>#N/A</v>
      </c>
    </row>
    <row r="189" spans="1:14" x14ac:dyDescent="0.25">
      <c r="A189" s="54">
        <f t="shared" si="5"/>
        <v>181</v>
      </c>
      <c r="B189" s="46"/>
      <c r="C189" s="26"/>
      <c r="D189" s="26"/>
      <c r="E189" s="26"/>
      <c r="F189" s="26"/>
      <c r="G189" s="26"/>
      <c r="H189" s="26"/>
      <c r="I189" s="26"/>
      <c r="J189" s="50" t="str">
        <f t="shared" si="4"/>
        <v xml:space="preserve"> </v>
      </c>
      <c r="K189" s="51"/>
      <c r="L189" s="51"/>
      <c r="M189" s="52" t="e">
        <f>VLOOKUP($B189,'[1]Danh sách'!$B$5:$C$2039,2,0)</f>
        <v>#N/A</v>
      </c>
      <c r="N189" s="53" t="e">
        <f>VLOOKUP($B189,'[1]Danh sách'!$B$5:$D$2039,3,0)</f>
        <v>#N/A</v>
      </c>
    </row>
    <row r="190" spans="1:14" x14ac:dyDescent="0.25">
      <c r="A190" s="54">
        <f t="shared" si="5"/>
        <v>182</v>
      </c>
      <c r="B190" s="46"/>
      <c r="C190" s="26"/>
      <c r="D190" s="26"/>
      <c r="E190" s="26"/>
      <c r="F190" s="26"/>
      <c r="G190" s="26"/>
      <c r="H190" s="26"/>
      <c r="I190" s="26"/>
      <c r="J190" s="50" t="str">
        <f t="shared" si="4"/>
        <v xml:space="preserve"> </v>
      </c>
      <c r="K190" s="51"/>
      <c r="L190" s="51"/>
      <c r="M190" s="52" t="e">
        <f>VLOOKUP($B190,'[1]Danh sách'!$B$5:$C$2039,2,0)</f>
        <v>#N/A</v>
      </c>
      <c r="N190" s="53" t="e">
        <f>VLOOKUP($B190,'[1]Danh sách'!$B$5:$D$2039,3,0)</f>
        <v>#N/A</v>
      </c>
    </row>
    <row r="191" spans="1:14" x14ac:dyDescent="0.25">
      <c r="A191" s="54">
        <f t="shared" si="5"/>
        <v>183</v>
      </c>
      <c r="B191" s="46"/>
      <c r="C191" s="26"/>
      <c r="D191" s="26"/>
      <c r="E191" s="26"/>
      <c r="F191" s="26"/>
      <c r="G191" s="26"/>
      <c r="H191" s="26"/>
      <c r="I191" s="26"/>
      <c r="J191" s="50" t="str">
        <f t="shared" si="4"/>
        <v xml:space="preserve"> </v>
      </c>
      <c r="K191" s="51"/>
      <c r="L191" s="51"/>
      <c r="M191" s="52" t="e">
        <f>VLOOKUP($B191,'[1]Danh sách'!$B$5:$C$2039,2,0)</f>
        <v>#N/A</v>
      </c>
      <c r="N191" s="53" t="e">
        <f>VLOOKUP($B191,'[1]Danh sách'!$B$5:$D$2039,3,0)</f>
        <v>#N/A</v>
      </c>
    </row>
    <row r="192" spans="1:14" x14ac:dyDescent="0.25">
      <c r="A192" s="54">
        <f t="shared" si="5"/>
        <v>184</v>
      </c>
      <c r="B192" s="46"/>
      <c r="C192" s="26"/>
      <c r="D192" s="26"/>
      <c r="E192" s="26"/>
      <c r="F192" s="26"/>
      <c r="G192" s="26"/>
      <c r="H192" s="26"/>
      <c r="I192" s="26"/>
      <c r="J192" s="50" t="str">
        <f t="shared" si="4"/>
        <v xml:space="preserve"> </v>
      </c>
      <c r="K192" s="51"/>
      <c r="L192" s="51"/>
      <c r="M192" s="52" t="e">
        <f>VLOOKUP($B192,'[1]Danh sách'!$B$5:$C$2039,2,0)</f>
        <v>#N/A</v>
      </c>
      <c r="N192" s="53" t="e">
        <f>VLOOKUP($B192,'[1]Danh sách'!$B$5:$D$2039,3,0)</f>
        <v>#N/A</v>
      </c>
    </row>
    <row r="193" spans="1:14" x14ac:dyDescent="0.25">
      <c r="A193" s="54">
        <f t="shared" si="5"/>
        <v>185</v>
      </c>
      <c r="B193" s="46"/>
      <c r="C193" s="26"/>
      <c r="D193" s="26"/>
      <c r="E193" s="26"/>
      <c r="F193" s="26"/>
      <c r="G193" s="26"/>
      <c r="H193" s="26"/>
      <c r="I193" s="26"/>
      <c r="J193" s="50" t="str">
        <f t="shared" si="4"/>
        <v xml:space="preserve"> </v>
      </c>
      <c r="K193" s="51"/>
      <c r="L193" s="51"/>
      <c r="M193" s="52" t="e">
        <f>VLOOKUP($B193,'[1]Danh sách'!$B$5:$C$2039,2,0)</f>
        <v>#N/A</v>
      </c>
      <c r="N193" s="53" t="e">
        <f>VLOOKUP($B193,'[1]Danh sách'!$B$5:$D$2039,3,0)</f>
        <v>#N/A</v>
      </c>
    </row>
    <row r="194" spans="1:14" x14ac:dyDescent="0.25">
      <c r="A194" s="54">
        <f t="shared" si="5"/>
        <v>186</v>
      </c>
      <c r="B194" s="46"/>
      <c r="C194" s="26"/>
      <c r="D194" s="26"/>
      <c r="E194" s="26"/>
      <c r="F194" s="26"/>
      <c r="G194" s="26"/>
      <c r="H194" s="26"/>
      <c r="I194" s="26"/>
      <c r="J194" s="50" t="str">
        <f t="shared" si="4"/>
        <v xml:space="preserve"> </v>
      </c>
      <c r="K194" s="51"/>
      <c r="L194" s="51"/>
      <c r="M194" s="52" t="e">
        <f>VLOOKUP($B194,'[1]Danh sách'!$B$5:$C$2039,2,0)</f>
        <v>#N/A</v>
      </c>
      <c r="N194" s="53" t="e">
        <f>VLOOKUP($B194,'[1]Danh sách'!$B$5:$D$2039,3,0)</f>
        <v>#N/A</v>
      </c>
    </row>
    <row r="195" spans="1:14" x14ac:dyDescent="0.25">
      <c r="A195" s="54">
        <f t="shared" si="5"/>
        <v>187</v>
      </c>
      <c r="B195" s="46"/>
      <c r="C195" s="26"/>
      <c r="D195" s="26"/>
      <c r="E195" s="26"/>
      <c r="F195" s="26"/>
      <c r="G195" s="26"/>
      <c r="H195" s="26"/>
      <c r="I195" s="26"/>
      <c r="J195" s="50" t="str">
        <f t="shared" si="4"/>
        <v xml:space="preserve"> </v>
      </c>
      <c r="K195" s="51"/>
      <c r="L195" s="51"/>
      <c r="M195" s="52" t="e">
        <f>VLOOKUP($B195,'[1]Danh sách'!$B$5:$C$2039,2,0)</f>
        <v>#N/A</v>
      </c>
      <c r="N195" s="53" t="e">
        <f>VLOOKUP($B195,'[1]Danh sách'!$B$5:$D$2039,3,0)</f>
        <v>#N/A</v>
      </c>
    </row>
    <row r="196" spans="1:14" x14ac:dyDescent="0.25">
      <c r="A196" s="54">
        <f t="shared" si="5"/>
        <v>188</v>
      </c>
      <c r="B196" s="46"/>
      <c r="C196" s="26"/>
      <c r="D196" s="26"/>
      <c r="E196" s="26"/>
      <c r="F196" s="26"/>
      <c r="G196" s="26"/>
      <c r="H196" s="26"/>
      <c r="I196" s="26"/>
      <c r="J196" s="50" t="str">
        <f t="shared" si="4"/>
        <v xml:space="preserve"> </v>
      </c>
      <c r="K196" s="51"/>
      <c r="L196" s="51"/>
      <c r="M196" s="52" t="e">
        <f>VLOOKUP($B196,'[1]Danh sách'!$B$5:$C$2039,2,0)</f>
        <v>#N/A</v>
      </c>
      <c r="N196" s="53" t="e">
        <f>VLOOKUP($B196,'[1]Danh sách'!$B$5:$D$2039,3,0)</f>
        <v>#N/A</v>
      </c>
    </row>
    <row r="197" spans="1:14" x14ac:dyDescent="0.25">
      <c r="A197" s="54">
        <f t="shared" si="5"/>
        <v>189</v>
      </c>
      <c r="B197" s="46"/>
      <c r="C197" s="26"/>
      <c r="D197" s="26"/>
      <c r="E197" s="26"/>
      <c r="F197" s="26"/>
      <c r="G197" s="26"/>
      <c r="H197" s="26"/>
      <c r="I197" s="26"/>
      <c r="J197" s="50" t="str">
        <f t="shared" si="4"/>
        <v xml:space="preserve"> </v>
      </c>
      <c r="K197" s="51"/>
      <c r="L197" s="51"/>
      <c r="M197" s="52" t="e">
        <f>VLOOKUP($B197,'[1]Danh sách'!$B$5:$C$2039,2,0)</f>
        <v>#N/A</v>
      </c>
      <c r="N197" s="53" t="e">
        <f>VLOOKUP($B197,'[1]Danh sách'!$B$5:$D$2039,3,0)</f>
        <v>#N/A</v>
      </c>
    </row>
    <row r="198" spans="1:14" x14ac:dyDescent="0.25">
      <c r="A198" s="54">
        <f t="shared" si="5"/>
        <v>190</v>
      </c>
      <c r="B198" s="46"/>
      <c r="C198" s="26"/>
      <c r="D198" s="26"/>
      <c r="E198" s="26"/>
      <c r="F198" s="26"/>
      <c r="G198" s="26"/>
      <c r="H198" s="26"/>
      <c r="I198" s="26"/>
      <c r="J198" s="50" t="str">
        <f t="shared" si="4"/>
        <v xml:space="preserve"> </v>
      </c>
      <c r="K198" s="51"/>
      <c r="L198" s="51"/>
      <c r="M198" s="52" t="e">
        <f>VLOOKUP($B198,'[1]Danh sách'!$B$5:$C$2039,2,0)</f>
        <v>#N/A</v>
      </c>
      <c r="N198" s="53" t="e">
        <f>VLOOKUP($B198,'[1]Danh sách'!$B$5:$D$2039,3,0)</f>
        <v>#N/A</v>
      </c>
    </row>
    <row r="199" spans="1:14" x14ac:dyDescent="0.25">
      <c r="A199" s="54">
        <f t="shared" si="5"/>
        <v>191</v>
      </c>
      <c r="B199" s="46"/>
      <c r="C199" s="26"/>
      <c r="D199" s="26"/>
      <c r="E199" s="26"/>
      <c r="F199" s="26"/>
      <c r="G199" s="26"/>
      <c r="H199" s="26"/>
      <c r="I199" s="26"/>
      <c r="J199" s="50" t="str">
        <f t="shared" si="4"/>
        <v xml:space="preserve"> </v>
      </c>
      <c r="K199" s="51"/>
      <c r="L199" s="51"/>
      <c r="M199" s="52" t="e">
        <f>VLOOKUP($B199,'[1]Danh sách'!$B$5:$C$2039,2,0)</f>
        <v>#N/A</v>
      </c>
      <c r="N199" s="53" t="e">
        <f>VLOOKUP($B199,'[1]Danh sách'!$B$5:$D$2039,3,0)</f>
        <v>#N/A</v>
      </c>
    </row>
    <row r="200" spans="1:14" x14ac:dyDescent="0.25">
      <c r="A200" s="54">
        <f t="shared" si="5"/>
        <v>192</v>
      </c>
      <c r="B200" s="46"/>
      <c r="C200" s="26"/>
      <c r="D200" s="26"/>
      <c r="E200" s="26"/>
      <c r="F200" s="26"/>
      <c r="G200" s="26"/>
      <c r="H200" s="26"/>
      <c r="I200" s="26"/>
      <c r="J200" s="50" t="str">
        <f t="shared" si="4"/>
        <v xml:space="preserve"> </v>
      </c>
      <c r="K200" s="51"/>
      <c r="L200" s="51"/>
      <c r="M200" s="52" t="e">
        <f>VLOOKUP($B200,'[1]Danh sách'!$B$5:$C$2039,2,0)</f>
        <v>#N/A</v>
      </c>
      <c r="N200" s="53" t="e">
        <f>VLOOKUP($B200,'[1]Danh sách'!$B$5:$D$2039,3,0)</f>
        <v>#N/A</v>
      </c>
    </row>
    <row r="201" spans="1:14" x14ac:dyDescent="0.25">
      <c r="A201" s="54">
        <f t="shared" si="5"/>
        <v>193</v>
      </c>
      <c r="B201" s="46"/>
      <c r="C201" s="26"/>
      <c r="D201" s="26"/>
      <c r="E201" s="26"/>
      <c r="F201" s="26"/>
      <c r="G201" s="26"/>
      <c r="H201" s="26"/>
      <c r="I201" s="26"/>
      <c r="J201" s="50" t="str">
        <f t="shared" si="4"/>
        <v xml:space="preserve"> </v>
      </c>
      <c r="K201" s="51"/>
      <c r="L201" s="51"/>
      <c r="M201" s="52" t="e">
        <f>VLOOKUP($B201,'[1]Danh sách'!$B$5:$C$2039,2,0)</f>
        <v>#N/A</v>
      </c>
      <c r="N201" s="53" t="e">
        <f>VLOOKUP($B201,'[1]Danh sách'!$B$5:$D$2039,3,0)</f>
        <v>#N/A</v>
      </c>
    </row>
    <row r="202" spans="1:14" x14ac:dyDescent="0.25">
      <c r="A202" s="54">
        <f t="shared" si="5"/>
        <v>194</v>
      </c>
      <c r="B202" s="46"/>
      <c r="C202" s="26"/>
      <c r="D202" s="26"/>
      <c r="E202" s="26"/>
      <c r="F202" s="26"/>
      <c r="G202" s="26"/>
      <c r="H202" s="26"/>
      <c r="I202" s="26"/>
      <c r="J202" s="50" t="str">
        <f t="shared" ref="J202:J244" si="6">H202&amp;" "&amp;I202</f>
        <v xml:space="preserve"> </v>
      </c>
      <c r="K202" s="51"/>
      <c r="L202" s="51"/>
      <c r="M202" s="52" t="e">
        <f>VLOOKUP($B202,'[1]Danh sách'!$B$5:$C$2039,2,0)</f>
        <v>#N/A</v>
      </c>
      <c r="N202" s="53" t="e">
        <f>VLOOKUP($B202,'[1]Danh sách'!$B$5:$D$2039,3,0)</f>
        <v>#N/A</v>
      </c>
    </row>
    <row r="203" spans="1:14" x14ac:dyDescent="0.25">
      <c r="A203" s="54">
        <f t="shared" ref="A203:A244" si="7">+A202+1</f>
        <v>195</v>
      </c>
      <c r="B203" s="46"/>
      <c r="C203" s="26"/>
      <c r="D203" s="26"/>
      <c r="E203" s="26"/>
      <c r="F203" s="26"/>
      <c r="G203" s="26"/>
      <c r="H203" s="26"/>
      <c r="I203" s="26"/>
      <c r="J203" s="50" t="str">
        <f t="shared" si="6"/>
        <v xml:space="preserve"> </v>
      </c>
      <c r="K203" s="51"/>
      <c r="L203" s="51"/>
      <c r="M203" s="52" t="e">
        <f>VLOOKUP($B203,'[1]Danh sách'!$B$5:$C$2039,2,0)</f>
        <v>#N/A</v>
      </c>
      <c r="N203" s="53" t="e">
        <f>VLOOKUP($B203,'[1]Danh sách'!$B$5:$D$2039,3,0)</f>
        <v>#N/A</v>
      </c>
    </row>
    <row r="204" spans="1:14" x14ac:dyDescent="0.25">
      <c r="A204" s="54">
        <f t="shared" si="7"/>
        <v>196</v>
      </c>
      <c r="B204" s="46"/>
      <c r="C204" s="26"/>
      <c r="D204" s="26"/>
      <c r="E204" s="26"/>
      <c r="F204" s="26"/>
      <c r="G204" s="26"/>
      <c r="H204" s="26"/>
      <c r="I204" s="26"/>
      <c r="J204" s="50" t="str">
        <f t="shared" si="6"/>
        <v xml:space="preserve"> </v>
      </c>
      <c r="K204" s="51"/>
      <c r="L204" s="51"/>
      <c r="M204" s="52" t="e">
        <f>VLOOKUP($B204,'[1]Danh sách'!$B$5:$C$2039,2,0)</f>
        <v>#N/A</v>
      </c>
      <c r="N204" s="53" t="e">
        <f>VLOOKUP($B204,'[1]Danh sách'!$B$5:$D$2039,3,0)</f>
        <v>#N/A</v>
      </c>
    </row>
    <row r="205" spans="1:14" x14ac:dyDescent="0.25">
      <c r="A205" s="54">
        <f t="shared" si="7"/>
        <v>197</v>
      </c>
      <c r="B205" s="46"/>
      <c r="C205" s="26"/>
      <c r="D205" s="26"/>
      <c r="E205" s="26"/>
      <c r="F205" s="26"/>
      <c r="G205" s="26"/>
      <c r="H205" s="26"/>
      <c r="I205" s="26"/>
      <c r="J205" s="50" t="str">
        <f t="shared" si="6"/>
        <v xml:space="preserve"> </v>
      </c>
      <c r="K205" s="51"/>
      <c r="L205" s="51"/>
      <c r="M205" s="52" t="e">
        <f>VLOOKUP($B205,'[1]Danh sách'!$B$5:$C$2039,2,0)</f>
        <v>#N/A</v>
      </c>
      <c r="N205" s="53" t="e">
        <f>VLOOKUP($B205,'[1]Danh sách'!$B$5:$D$2039,3,0)</f>
        <v>#N/A</v>
      </c>
    </row>
    <row r="206" spans="1:14" x14ac:dyDescent="0.25">
      <c r="A206" s="54">
        <f t="shared" si="7"/>
        <v>198</v>
      </c>
      <c r="B206" s="46"/>
      <c r="C206" s="26"/>
      <c r="D206" s="26"/>
      <c r="E206" s="26"/>
      <c r="F206" s="26"/>
      <c r="G206" s="26"/>
      <c r="H206" s="26"/>
      <c r="I206" s="26"/>
      <c r="J206" s="50" t="str">
        <f t="shared" si="6"/>
        <v xml:space="preserve"> </v>
      </c>
      <c r="K206" s="51"/>
      <c r="L206" s="51"/>
      <c r="M206" s="52" t="e">
        <f>VLOOKUP($B206,'[1]Danh sách'!$B$5:$C$2039,2,0)</f>
        <v>#N/A</v>
      </c>
      <c r="N206" s="53" t="e">
        <f>VLOOKUP($B206,'[1]Danh sách'!$B$5:$D$2039,3,0)</f>
        <v>#N/A</v>
      </c>
    </row>
    <row r="207" spans="1:14" x14ac:dyDescent="0.25">
      <c r="A207" s="54">
        <f t="shared" si="7"/>
        <v>199</v>
      </c>
      <c r="B207" s="46"/>
      <c r="C207" s="26"/>
      <c r="D207" s="26"/>
      <c r="E207" s="26"/>
      <c r="F207" s="26"/>
      <c r="G207" s="26"/>
      <c r="H207" s="26"/>
      <c r="I207" s="26"/>
      <c r="J207" s="50" t="str">
        <f t="shared" si="6"/>
        <v xml:space="preserve"> </v>
      </c>
      <c r="K207" s="51"/>
      <c r="L207" s="51"/>
      <c r="M207" s="52" t="e">
        <f>VLOOKUP($B207,'[1]Danh sách'!$B$5:$C$2039,2,0)</f>
        <v>#N/A</v>
      </c>
      <c r="N207" s="53" t="e">
        <f>VLOOKUP($B207,'[1]Danh sách'!$B$5:$D$2039,3,0)</f>
        <v>#N/A</v>
      </c>
    </row>
    <row r="208" spans="1:14" x14ac:dyDescent="0.25">
      <c r="A208" s="54">
        <f t="shared" si="7"/>
        <v>200</v>
      </c>
      <c r="B208" s="46"/>
      <c r="C208" s="26"/>
      <c r="D208" s="26"/>
      <c r="E208" s="26"/>
      <c r="F208" s="26"/>
      <c r="G208" s="26"/>
      <c r="H208" s="26"/>
      <c r="I208" s="26"/>
      <c r="J208" s="50" t="str">
        <f t="shared" si="6"/>
        <v xml:space="preserve"> </v>
      </c>
      <c r="K208" s="51"/>
      <c r="L208" s="51"/>
      <c r="M208" s="52" t="e">
        <f>VLOOKUP($B208,'[1]Danh sách'!$B$5:$C$2039,2,0)</f>
        <v>#N/A</v>
      </c>
      <c r="N208" s="53" t="e">
        <f>VLOOKUP($B208,'[1]Danh sách'!$B$5:$D$2039,3,0)</f>
        <v>#N/A</v>
      </c>
    </row>
    <row r="209" spans="1:14" x14ac:dyDescent="0.25">
      <c r="A209" s="54">
        <f t="shared" si="7"/>
        <v>201</v>
      </c>
      <c r="B209" s="46"/>
      <c r="C209" s="26"/>
      <c r="D209" s="26"/>
      <c r="E209" s="26"/>
      <c r="F209" s="26"/>
      <c r="G209" s="26"/>
      <c r="H209" s="26"/>
      <c r="I209" s="26"/>
      <c r="J209" s="50" t="str">
        <f t="shared" si="6"/>
        <v xml:space="preserve"> </v>
      </c>
      <c r="K209" s="51"/>
      <c r="L209" s="51"/>
      <c r="M209" s="52" t="e">
        <f>VLOOKUP($B209,'[1]Danh sách'!$B$5:$C$2039,2,0)</f>
        <v>#N/A</v>
      </c>
      <c r="N209" s="53" t="e">
        <f>VLOOKUP($B209,'[1]Danh sách'!$B$5:$D$2039,3,0)</f>
        <v>#N/A</v>
      </c>
    </row>
    <row r="210" spans="1:14" x14ac:dyDescent="0.25">
      <c r="A210" s="54">
        <f t="shared" si="7"/>
        <v>202</v>
      </c>
      <c r="B210" s="46"/>
      <c r="C210" s="26"/>
      <c r="D210" s="26"/>
      <c r="E210" s="26"/>
      <c r="F210" s="26"/>
      <c r="G210" s="26"/>
      <c r="H210" s="26"/>
      <c r="I210" s="26"/>
      <c r="J210" s="50" t="str">
        <f t="shared" si="6"/>
        <v xml:space="preserve"> </v>
      </c>
      <c r="K210" s="51"/>
      <c r="L210" s="51"/>
      <c r="M210" s="52" t="e">
        <f>VLOOKUP($B210,'[1]Danh sách'!$B$5:$C$2039,2,0)</f>
        <v>#N/A</v>
      </c>
      <c r="N210" s="53" t="e">
        <f>VLOOKUP($B210,'[1]Danh sách'!$B$5:$D$2039,3,0)</f>
        <v>#N/A</v>
      </c>
    </row>
    <row r="211" spans="1:14" x14ac:dyDescent="0.25">
      <c r="A211" s="54">
        <f t="shared" si="7"/>
        <v>203</v>
      </c>
      <c r="B211" s="46"/>
      <c r="C211" s="26"/>
      <c r="D211" s="26"/>
      <c r="E211" s="26"/>
      <c r="F211" s="26"/>
      <c r="G211" s="26"/>
      <c r="H211" s="26"/>
      <c r="I211" s="26"/>
      <c r="J211" s="50" t="str">
        <f t="shared" si="6"/>
        <v xml:space="preserve"> </v>
      </c>
      <c r="K211" s="51"/>
      <c r="L211" s="51"/>
      <c r="M211" s="52" t="e">
        <f>VLOOKUP($B211,'[1]Danh sách'!$B$5:$C$2039,2,0)</f>
        <v>#N/A</v>
      </c>
      <c r="N211" s="53" t="e">
        <f>VLOOKUP($B211,'[1]Danh sách'!$B$5:$D$2039,3,0)</f>
        <v>#N/A</v>
      </c>
    </row>
    <row r="212" spans="1:14" x14ac:dyDescent="0.25">
      <c r="A212" s="54">
        <f t="shared" si="7"/>
        <v>204</v>
      </c>
      <c r="B212" s="46"/>
      <c r="C212" s="26"/>
      <c r="D212" s="26"/>
      <c r="E212" s="26"/>
      <c r="F212" s="26"/>
      <c r="G212" s="26"/>
      <c r="H212" s="26"/>
      <c r="I212" s="26"/>
      <c r="J212" s="50" t="str">
        <f t="shared" si="6"/>
        <v xml:space="preserve"> </v>
      </c>
      <c r="K212" s="51"/>
      <c r="L212" s="51"/>
      <c r="M212" s="52" t="e">
        <f>VLOOKUP($B212,'[1]Danh sách'!$B$5:$C$2039,2,0)</f>
        <v>#N/A</v>
      </c>
      <c r="N212" s="53" t="e">
        <f>VLOOKUP($B212,'[1]Danh sách'!$B$5:$D$2039,3,0)</f>
        <v>#N/A</v>
      </c>
    </row>
    <row r="213" spans="1:14" x14ac:dyDescent="0.25">
      <c r="A213" s="54">
        <f t="shared" si="7"/>
        <v>205</v>
      </c>
      <c r="B213" s="46"/>
      <c r="C213" s="26"/>
      <c r="D213" s="26"/>
      <c r="E213" s="26"/>
      <c r="F213" s="26"/>
      <c r="G213" s="26"/>
      <c r="H213" s="26"/>
      <c r="I213" s="26"/>
      <c r="J213" s="50" t="str">
        <f t="shared" si="6"/>
        <v xml:space="preserve"> </v>
      </c>
      <c r="K213" s="51"/>
      <c r="L213" s="51"/>
      <c r="M213" s="52" t="e">
        <f>VLOOKUP($B213,'[1]Danh sách'!$B$5:$C$2039,2,0)</f>
        <v>#N/A</v>
      </c>
      <c r="N213" s="53" t="e">
        <f>VLOOKUP($B213,'[1]Danh sách'!$B$5:$D$2039,3,0)</f>
        <v>#N/A</v>
      </c>
    </row>
    <row r="214" spans="1:14" x14ac:dyDescent="0.25">
      <c r="A214" s="54">
        <f t="shared" si="7"/>
        <v>206</v>
      </c>
      <c r="B214" s="59"/>
      <c r="C214" s="60"/>
      <c r="D214" s="26"/>
      <c r="E214" s="26"/>
      <c r="F214" s="60"/>
      <c r="G214" s="61"/>
      <c r="H214" s="60"/>
      <c r="I214" s="60"/>
      <c r="J214" s="60"/>
      <c r="K214" s="60"/>
      <c r="L214" s="51"/>
      <c r="M214" s="52" t="e">
        <f>VLOOKUP($B214,'[1]Danh sách'!$B$5:$C$2039,2,0)</f>
        <v>#N/A</v>
      </c>
      <c r="N214" s="53" t="e">
        <f>VLOOKUP($B214,'[1]Danh sách'!$B$5:$D$2039,3,0)</f>
        <v>#N/A</v>
      </c>
    </row>
    <row r="215" spans="1:14" x14ac:dyDescent="0.25">
      <c r="A215" s="54">
        <f t="shared" si="7"/>
        <v>207</v>
      </c>
      <c r="B215" s="46"/>
      <c r="C215" s="26"/>
      <c r="D215" s="26"/>
      <c r="E215" s="26"/>
      <c r="F215" s="26"/>
      <c r="G215" s="26"/>
      <c r="H215" s="26"/>
      <c r="I215" s="26"/>
      <c r="J215" s="50" t="str">
        <f t="shared" si="6"/>
        <v xml:space="preserve"> </v>
      </c>
      <c r="K215" s="51"/>
      <c r="L215" s="51"/>
      <c r="M215" s="52" t="e">
        <f>VLOOKUP($B215,'[1]Danh sách'!$B$5:$C$2039,2,0)</f>
        <v>#N/A</v>
      </c>
      <c r="N215" s="53" t="e">
        <f>VLOOKUP($B215,'[1]Danh sách'!$B$5:$D$2039,3,0)</f>
        <v>#N/A</v>
      </c>
    </row>
    <row r="216" spans="1:14" x14ac:dyDescent="0.25">
      <c r="A216" s="54">
        <f t="shared" si="7"/>
        <v>208</v>
      </c>
      <c r="B216" s="46"/>
      <c r="C216" s="26"/>
      <c r="D216" s="26"/>
      <c r="E216" s="26"/>
      <c r="F216" s="26"/>
      <c r="G216" s="26"/>
      <c r="H216" s="26"/>
      <c r="I216" s="26"/>
      <c r="J216" s="50" t="str">
        <f t="shared" si="6"/>
        <v xml:space="preserve"> </v>
      </c>
      <c r="K216" s="51"/>
      <c r="L216" s="51"/>
      <c r="M216" s="52" t="e">
        <f>VLOOKUP($B216,'[1]Danh sách'!$B$5:$C$2039,2,0)</f>
        <v>#N/A</v>
      </c>
      <c r="N216" s="53" t="e">
        <f>VLOOKUP($B216,'[1]Danh sách'!$B$5:$D$2039,3,0)</f>
        <v>#N/A</v>
      </c>
    </row>
    <row r="217" spans="1:14" x14ac:dyDescent="0.25">
      <c r="A217" s="54">
        <f t="shared" si="7"/>
        <v>209</v>
      </c>
      <c r="B217" s="46"/>
      <c r="C217" s="26"/>
      <c r="D217" s="26"/>
      <c r="E217" s="26"/>
      <c r="F217" s="26"/>
      <c r="G217" s="26"/>
      <c r="H217" s="26"/>
      <c r="I217" s="26"/>
      <c r="J217" s="50" t="str">
        <f t="shared" si="6"/>
        <v xml:space="preserve"> </v>
      </c>
      <c r="K217" s="51"/>
      <c r="L217" s="51"/>
      <c r="M217" s="52" t="e">
        <f>VLOOKUP($B217,'[1]Danh sách'!$B$5:$C$2039,2,0)</f>
        <v>#N/A</v>
      </c>
      <c r="N217" s="53" t="e">
        <f>VLOOKUP($B217,'[1]Danh sách'!$B$5:$D$2039,3,0)</f>
        <v>#N/A</v>
      </c>
    </row>
    <row r="218" spans="1:14" x14ac:dyDescent="0.25">
      <c r="A218" s="54">
        <f t="shared" si="7"/>
        <v>210</v>
      </c>
      <c r="B218" s="46"/>
      <c r="C218" s="26"/>
      <c r="D218" s="26"/>
      <c r="E218" s="26"/>
      <c r="F218" s="26"/>
      <c r="G218" s="26"/>
      <c r="H218" s="26"/>
      <c r="I218" s="26"/>
      <c r="J218" s="50" t="str">
        <f t="shared" si="6"/>
        <v xml:space="preserve"> </v>
      </c>
      <c r="K218" s="51"/>
      <c r="L218" s="51"/>
      <c r="M218" s="52" t="e">
        <f>VLOOKUP($B218,'[1]Danh sách'!$B$5:$C$2039,2,0)</f>
        <v>#N/A</v>
      </c>
      <c r="N218" s="53" t="e">
        <f>VLOOKUP($B218,'[1]Danh sách'!$B$5:$D$2039,3,0)</f>
        <v>#N/A</v>
      </c>
    </row>
    <row r="219" spans="1:14" x14ac:dyDescent="0.25">
      <c r="A219" s="54">
        <f t="shared" si="7"/>
        <v>211</v>
      </c>
      <c r="B219" s="46"/>
      <c r="C219" s="26"/>
      <c r="D219" s="26"/>
      <c r="E219" s="26"/>
      <c r="F219" s="26"/>
      <c r="G219" s="26"/>
      <c r="H219" s="26"/>
      <c r="I219" s="26"/>
      <c r="J219" s="50" t="str">
        <f t="shared" si="6"/>
        <v xml:space="preserve"> </v>
      </c>
      <c r="K219" s="51"/>
      <c r="L219" s="51"/>
      <c r="M219" s="52" t="e">
        <f>VLOOKUP($B219,'[1]Danh sách'!$B$5:$C$2039,2,0)</f>
        <v>#N/A</v>
      </c>
      <c r="N219" s="53" t="e">
        <f>VLOOKUP($B219,'[1]Danh sách'!$B$5:$D$2039,3,0)</f>
        <v>#N/A</v>
      </c>
    </row>
    <row r="220" spans="1:14" x14ac:dyDescent="0.25">
      <c r="A220" s="54">
        <f t="shared" si="7"/>
        <v>212</v>
      </c>
      <c r="B220" s="46"/>
      <c r="C220" s="26"/>
      <c r="D220" s="26"/>
      <c r="E220" s="26"/>
      <c r="F220" s="26"/>
      <c r="G220" s="26"/>
      <c r="H220" s="26"/>
      <c r="I220" s="26"/>
      <c r="J220" s="50" t="str">
        <f t="shared" si="6"/>
        <v xml:space="preserve"> </v>
      </c>
      <c r="K220" s="51"/>
      <c r="L220" s="51"/>
      <c r="M220" s="52" t="e">
        <f>VLOOKUP($B220,'[1]Danh sách'!$B$5:$C$2039,2,0)</f>
        <v>#N/A</v>
      </c>
      <c r="N220" s="53" t="e">
        <f>VLOOKUP($B220,'[1]Danh sách'!$B$5:$D$2039,3,0)</f>
        <v>#N/A</v>
      </c>
    </row>
    <row r="221" spans="1:14" x14ac:dyDescent="0.25">
      <c r="A221" s="54">
        <f t="shared" si="7"/>
        <v>213</v>
      </c>
      <c r="B221" s="46"/>
      <c r="C221" s="26"/>
      <c r="D221" s="26"/>
      <c r="E221" s="26"/>
      <c r="F221" s="26"/>
      <c r="G221" s="26"/>
      <c r="H221" s="26"/>
      <c r="I221" s="26"/>
      <c r="J221" s="50" t="str">
        <f t="shared" si="6"/>
        <v xml:space="preserve"> </v>
      </c>
      <c r="K221" s="51"/>
      <c r="L221" s="51"/>
      <c r="M221" s="52" t="e">
        <f>VLOOKUP($B221,'[1]Danh sách'!$B$5:$C$2039,2,0)</f>
        <v>#N/A</v>
      </c>
      <c r="N221" s="53" t="e">
        <f>VLOOKUP($B221,'[1]Danh sách'!$B$5:$D$2039,3,0)</f>
        <v>#N/A</v>
      </c>
    </row>
    <row r="222" spans="1:14" x14ac:dyDescent="0.25">
      <c r="A222" s="54">
        <f t="shared" si="7"/>
        <v>214</v>
      </c>
      <c r="B222" s="46"/>
      <c r="C222" s="26"/>
      <c r="D222" s="26"/>
      <c r="E222" s="26"/>
      <c r="F222" s="26"/>
      <c r="G222" s="26"/>
      <c r="H222" s="26"/>
      <c r="I222" s="26"/>
      <c r="J222" s="50" t="str">
        <f t="shared" si="6"/>
        <v xml:space="preserve"> </v>
      </c>
      <c r="K222" s="51"/>
      <c r="L222" s="51"/>
      <c r="M222" s="52" t="e">
        <f>VLOOKUP($B222,'[1]Danh sách'!$B$5:$C$2039,2,0)</f>
        <v>#N/A</v>
      </c>
      <c r="N222" s="53" t="e">
        <f>VLOOKUP($B222,'[1]Danh sách'!$B$5:$D$2039,3,0)</f>
        <v>#N/A</v>
      </c>
    </row>
    <row r="223" spans="1:14" x14ac:dyDescent="0.25">
      <c r="A223" s="54">
        <f t="shared" si="7"/>
        <v>215</v>
      </c>
      <c r="B223" s="46"/>
      <c r="C223" s="26"/>
      <c r="D223" s="26"/>
      <c r="E223" s="26"/>
      <c r="F223" s="26"/>
      <c r="G223" s="26"/>
      <c r="H223" s="26"/>
      <c r="I223" s="26"/>
      <c r="J223" s="50" t="str">
        <f t="shared" si="6"/>
        <v xml:space="preserve"> </v>
      </c>
      <c r="K223" s="51"/>
      <c r="L223" s="51"/>
      <c r="M223" s="52" t="e">
        <f>VLOOKUP($B223,'[1]Danh sách'!$B$5:$C$2039,2,0)</f>
        <v>#N/A</v>
      </c>
      <c r="N223" s="53" t="e">
        <f>VLOOKUP($B223,'[1]Danh sách'!$B$5:$D$2039,3,0)</f>
        <v>#N/A</v>
      </c>
    </row>
    <row r="224" spans="1:14" x14ac:dyDescent="0.25">
      <c r="A224" s="54">
        <f t="shared" si="7"/>
        <v>216</v>
      </c>
      <c r="B224" s="46"/>
      <c r="C224" s="26"/>
      <c r="D224" s="26"/>
      <c r="E224" s="26"/>
      <c r="F224" s="26"/>
      <c r="G224" s="26"/>
      <c r="H224" s="26"/>
      <c r="I224" s="26"/>
      <c r="J224" s="50" t="str">
        <f t="shared" si="6"/>
        <v xml:space="preserve"> </v>
      </c>
      <c r="K224" s="51"/>
      <c r="L224" s="51"/>
      <c r="M224" s="52" t="e">
        <f>VLOOKUP($B224,'[1]Danh sách'!$B$5:$C$2039,2,0)</f>
        <v>#N/A</v>
      </c>
      <c r="N224" s="53" t="e">
        <f>VLOOKUP($B224,'[1]Danh sách'!$B$5:$D$2039,3,0)</f>
        <v>#N/A</v>
      </c>
    </row>
    <row r="225" spans="1:14" x14ac:dyDescent="0.25">
      <c r="A225" s="54">
        <f t="shared" si="7"/>
        <v>217</v>
      </c>
      <c r="B225" s="46"/>
      <c r="C225" s="26"/>
      <c r="D225" s="26"/>
      <c r="E225" s="26"/>
      <c r="F225" s="26"/>
      <c r="G225" s="26"/>
      <c r="H225" s="26"/>
      <c r="I225" s="26"/>
      <c r="J225" s="50" t="str">
        <f t="shared" si="6"/>
        <v xml:space="preserve"> </v>
      </c>
      <c r="K225" s="51"/>
      <c r="L225" s="51"/>
      <c r="M225" s="52" t="e">
        <f>VLOOKUP($B225,'[1]Danh sách'!$B$5:$C$2039,2,0)</f>
        <v>#N/A</v>
      </c>
      <c r="N225" s="53" t="e">
        <f>VLOOKUP($B225,'[1]Danh sách'!$B$5:$D$2039,3,0)</f>
        <v>#N/A</v>
      </c>
    </row>
    <row r="226" spans="1:14" x14ac:dyDescent="0.25">
      <c r="A226" s="54">
        <f t="shared" si="7"/>
        <v>218</v>
      </c>
      <c r="B226" s="46"/>
      <c r="C226" s="26"/>
      <c r="D226" s="26"/>
      <c r="E226" s="26"/>
      <c r="F226" s="26"/>
      <c r="G226" s="26"/>
      <c r="H226" s="26"/>
      <c r="I226" s="26"/>
      <c r="J226" s="50" t="str">
        <f t="shared" si="6"/>
        <v xml:space="preserve"> </v>
      </c>
      <c r="K226" s="51"/>
      <c r="L226" s="51"/>
      <c r="M226" s="52" t="e">
        <f>VLOOKUP($B226,'[1]Danh sách'!$B$5:$C$2039,2,0)</f>
        <v>#N/A</v>
      </c>
      <c r="N226" s="53" t="e">
        <f>VLOOKUP($B226,'[1]Danh sách'!$B$5:$D$2039,3,0)</f>
        <v>#N/A</v>
      </c>
    </row>
    <row r="227" spans="1:14" x14ac:dyDescent="0.25">
      <c r="A227" s="54">
        <f t="shared" si="7"/>
        <v>219</v>
      </c>
      <c r="B227" s="46"/>
      <c r="C227" s="26"/>
      <c r="D227" s="26"/>
      <c r="E227" s="26"/>
      <c r="F227" s="26"/>
      <c r="G227" s="26"/>
      <c r="H227" s="26"/>
      <c r="I227" s="26"/>
      <c r="J227" s="50" t="str">
        <f t="shared" si="6"/>
        <v xml:space="preserve"> </v>
      </c>
      <c r="K227" s="51"/>
      <c r="L227" s="51"/>
      <c r="M227" s="52" t="e">
        <f>VLOOKUP($B227,'[1]Danh sách'!$B$5:$C$2039,2,0)</f>
        <v>#N/A</v>
      </c>
      <c r="N227" s="53" t="e">
        <f>VLOOKUP($B227,'[1]Danh sách'!$B$5:$D$2039,3,0)</f>
        <v>#N/A</v>
      </c>
    </row>
    <row r="228" spans="1:14" x14ac:dyDescent="0.25">
      <c r="A228" s="54">
        <f t="shared" si="7"/>
        <v>220</v>
      </c>
      <c r="B228" s="46"/>
      <c r="C228" s="26"/>
      <c r="D228" s="26"/>
      <c r="E228" s="26"/>
      <c r="F228" s="26"/>
      <c r="G228" s="26"/>
      <c r="H228" s="26"/>
      <c r="I228" s="26"/>
      <c r="J228" s="50" t="str">
        <f t="shared" si="6"/>
        <v xml:space="preserve"> </v>
      </c>
      <c r="K228" s="51"/>
      <c r="L228" s="51"/>
      <c r="M228" s="52" t="e">
        <f>VLOOKUP($B228,'[1]Danh sách'!$B$5:$C$2039,2,0)</f>
        <v>#N/A</v>
      </c>
      <c r="N228" s="53" t="e">
        <f>VLOOKUP($B228,'[1]Danh sách'!$B$5:$D$2039,3,0)</f>
        <v>#N/A</v>
      </c>
    </row>
    <row r="229" spans="1:14" x14ac:dyDescent="0.25">
      <c r="A229" s="54">
        <f t="shared" si="7"/>
        <v>221</v>
      </c>
      <c r="B229" s="46"/>
      <c r="C229" s="26"/>
      <c r="D229" s="26"/>
      <c r="E229" s="26"/>
      <c r="F229" s="26"/>
      <c r="G229" s="26"/>
      <c r="H229" s="26"/>
      <c r="I229" s="26"/>
      <c r="J229" s="50" t="str">
        <f t="shared" si="6"/>
        <v xml:space="preserve"> </v>
      </c>
      <c r="K229" s="51"/>
      <c r="L229" s="51"/>
      <c r="M229" s="52" t="e">
        <f>VLOOKUP($B229,'[1]Danh sách'!$B$5:$C$2039,2,0)</f>
        <v>#N/A</v>
      </c>
      <c r="N229" s="53" t="e">
        <f>VLOOKUP($B229,'[1]Danh sách'!$B$5:$D$2039,3,0)</f>
        <v>#N/A</v>
      </c>
    </row>
    <row r="230" spans="1:14" x14ac:dyDescent="0.25">
      <c r="A230" s="54">
        <f t="shared" si="7"/>
        <v>222</v>
      </c>
      <c r="B230" s="46"/>
      <c r="C230" s="26"/>
      <c r="D230" s="26"/>
      <c r="E230" s="26"/>
      <c r="F230" s="26"/>
      <c r="G230" s="26"/>
      <c r="H230" s="26"/>
      <c r="I230" s="26"/>
      <c r="J230" s="50" t="str">
        <f t="shared" si="6"/>
        <v xml:space="preserve"> </v>
      </c>
      <c r="K230" s="51"/>
      <c r="L230" s="51"/>
      <c r="M230" s="52" t="e">
        <f>VLOOKUP($B230,'[1]Danh sách'!$B$5:$C$2039,2,0)</f>
        <v>#N/A</v>
      </c>
      <c r="N230" s="53" t="e">
        <f>VLOOKUP($B230,'[1]Danh sách'!$B$5:$D$2039,3,0)</f>
        <v>#N/A</v>
      </c>
    </row>
    <row r="231" spans="1:14" x14ac:dyDescent="0.25">
      <c r="A231" s="54">
        <f t="shared" si="7"/>
        <v>223</v>
      </c>
      <c r="B231" s="46"/>
      <c r="C231" s="26"/>
      <c r="D231" s="26"/>
      <c r="E231" s="26"/>
      <c r="F231" s="26"/>
      <c r="G231" s="26"/>
      <c r="H231" s="26"/>
      <c r="I231" s="26"/>
      <c r="J231" s="50" t="str">
        <f t="shared" si="6"/>
        <v xml:space="preserve"> </v>
      </c>
      <c r="K231" s="51"/>
      <c r="L231" s="51"/>
      <c r="M231" s="52" t="e">
        <f>VLOOKUP($B231,'[1]Danh sách'!$B$5:$C$2039,2,0)</f>
        <v>#N/A</v>
      </c>
      <c r="N231" s="53" t="e">
        <f>VLOOKUP($B231,'[1]Danh sách'!$B$5:$D$2039,3,0)</f>
        <v>#N/A</v>
      </c>
    </row>
    <row r="232" spans="1:14" x14ac:dyDescent="0.25">
      <c r="A232" s="54">
        <f t="shared" si="7"/>
        <v>224</v>
      </c>
      <c r="B232" s="46"/>
      <c r="C232" s="26"/>
      <c r="D232" s="26"/>
      <c r="E232" s="26"/>
      <c r="F232" s="26"/>
      <c r="G232" s="26"/>
      <c r="H232" s="26"/>
      <c r="I232" s="26"/>
      <c r="J232" s="50" t="str">
        <f t="shared" si="6"/>
        <v xml:space="preserve"> </v>
      </c>
      <c r="K232" s="51"/>
      <c r="L232" s="51"/>
      <c r="M232" s="52" t="e">
        <f>VLOOKUP($B232,'[1]Danh sách'!$B$5:$C$2039,2,0)</f>
        <v>#N/A</v>
      </c>
      <c r="N232" s="53" t="e">
        <f>VLOOKUP($B232,'[1]Danh sách'!$B$5:$D$2039,3,0)</f>
        <v>#N/A</v>
      </c>
    </row>
    <row r="233" spans="1:14" x14ac:dyDescent="0.25">
      <c r="A233" s="54">
        <f t="shared" si="7"/>
        <v>225</v>
      </c>
      <c r="B233" s="46"/>
      <c r="C233" s="26"/>
      <c r="D233" s="26"/>
      <c r="E233" s="26"/>
      <c r="F233" s="26"/>
      <c r="G233" s="26"/>
      <c r="H233" s="26"/>
      <c r="I233" s="26"/>
      <c r="J233" s="50" t="str">
        <f t="shared" si="6"/>
        <v xml:space="preserve"> </v>
      </c>
      <c r="K233" s="51"/>
      <c r="L233" s="51"/>
      <c r="M233" s="52" t="e">
        <f>VLOOKUP($B233,'[1]Danh sách'!$B$5:$C$2039,2,0)</f>
        <v>#N/A</v>
      </c>
      <c r="N233" s="53" t="e">
        <f>VLOOKUP($B233,'[1]Danh sách'!$B$5:$D$2039,3,0)</f>
        <v>#N/A</v>
      </c>
    </row>
    <row r="234" spans="1:14" x14ac:dyDescent="0.25">
      <c r="A234" s="54">
        <f t="shared" si="7"/>
        <v>226</v>
      </c>
      <c r="B234" s="46"/>
      <c r="C234" s="26"/>
      <c r="D234" s="26"/>
      <c r="E234" s="26"/>
      <c r="F234" s="26"/>
      <c r="G234" s="26"/>
      <c r="H234" s="26"/>
      <c r="I234" s="26"/>
      <c r="J234" s="50" t="str">
        <f t="shared" si="6"/>
        <v xml:space="preserve"> </v>
      </c>
      <c r="K234" s="51"/>
      <c r="L234" s="51"/>
      <c r="M234" s="52" t="e">
        <f>VLOOKUP($B234,'[1]Danh sách'!$B$5:$C$2039,2,0)</f>
        <v>#N/A</v>
      </c>
      <c r="N234" s="53" t="e">
        <f>VLOOKUP($B234,'[1]Danh sách'!$B$5:$D$2039,3,0)</f>
        <v>#N/A</v>
      </c>
    </row>
    <row r="235" spans="1:14" x14ac:dyDescent="0.25">
      <c r="A235" s="54">
        <f t="shared" si="7"/>
        <v>227</v>
      </c>
      <c r="B235" s="46"/>
      <c r="C235" s="26"/>
      <c r="D235" s="26"/>
      <c r="E235" s="26"/>
      <c r="F235" s="26"/>
      <c r="G235" s="26"/>
      <c r="H235" s="26"/>
      <c r="I235" s="26"/>
      <c r="J235" s="50" t="str">
        <f t="shared" si="6"/>
        <v xml:space="preserve"> </v>
      </c>
      <c r="K235" s="51"/>
      <c r="L235" s="51"/>
      <c r="M235" s="52" t="e">
        <f>VLOOKUP($B235,'[1]Danh sách'!$B$5:$C$2039,2,0)</f>
        <v>#N/A</v>
      </c>
      <c r="N235" s="53" t="e">
        <f>VLOOKUP($B235,'[1]Danh sách'!$B$5:$D$2039,3,0)</f>
        <v>#N/A</v>
      </c>
    </row>
    <row r="236" spans="1:14" x14ac:dyDescent="0.25">
      <c r="A236" s="54">
        <f t="shared" si="7"/>
        <v>228</v>
      </c>
      <c r="B236" s="46"/>
      <c r="C236" s="26"/>
      <c r="D236" s="26"/>
      <c r="E236" s="26"/>
      <c r="F236" s="26"/>
      <c r="G236" s="26"/>
      <c r="H236" s="26"/>
      <c r="I236" s="26"/>
      <c r="J236" s="50" t="str">
        <f t="shared" si="6"/>
        <v xml:space="preserve"> </v>
      </c>
      <c r="K236" s="51"/>
      <c r="L236" s="51"/>
      <c r="M236" s="52" t="e">
        <f>VLOOKUP($B236,'[1]Danh sách'!$B$5:$C$2039,2,0)</f>
        <v>#N/A</v>
      </c>
      <c r="N236" s="53" t="e">
        <f>VLOOKUP($B236,'[1]Danh sách'!$B$5:$D$2039,3,0)</f>
        <v>#N/A</v>
      </c>
    </row>
    <row r="237" spans="1:14" x14ac:dyDescent="0.25">
      <c r="A237" s="54">
        <f t="shared" si="7"/>
        <v>229</v>
      </c>
      <c r="B237" s="62"/>
      <c r="C237" s="62"/>
      <c r="D237" s="26"/>
      <c r="E237" s="26"/>
      <c r="F237" s="26"/>
      <c r="G237" s="26"/>
      <c r="H237" s="26"/>
      <c r="I237" s="26"/>
      <c r="J237" s="50" t="str">
        <f t="shared" si="6"/>
        <v xml:space="preserve"> </v>
      </c>
      <c r="K237" s="51"/>
      <c r="L237" s="51"/>
      <c r="M237" s="52" t="e">
        <f>VLOOKUP($B237,'[1]Danh sách'!$B$5:$C$2039,2,0)</f>
        <v>#N/A</v>
      </c>
      <c r="N237" s="53" t="e">
        <f>VLOOKUP($B237,'[1]Danh sách'!$B$5:$D$2039,3,0)</f>
        <v>#N/A</v>
      </c>
    </row>
    <row r="238" spans="1:14" x14ac:dyDescent="0.25">
      <c r="A238" s="54">
        <f t="shared" si="7"/>
        <v>230</v>
      </c>
      <c r="B238" s="62"/>
      <c r="C238" s="62"/>
      <c r="D238" s="26"/>
      <c r="E238" s="26"/>
      <c r="F238" s="26"/>
      <c r="G238" s="26"/>
      <c r="H238" s="26"/>
      <c r="I238" s="26"/>
      <c r="J238" s="50" t="str">
        <f t="shared" si="6"/>
        <v xml:space="preserve"> </v>
      </c>
      <c r="K238" s="51"/>
      <c r="L238" s="51"/>
      <c r="M238" s="52" t="e">
        <f>VLOOKUP($B238,'[1]Danh sách'!$B$5:$C$2039,2,0)</f>
        <v>#N/A</v>
      </c>
      <c r="N238" s="53" t="e">
        <f>VLOOKUP($B238,'[1]Danh sách'!$B$5:$D$2039,3,0)</f>
        <v>#N/A</v>
      </c>
    </row>
    <row r="239" spans="1:14" x14ac:dyDescent="0.25">
      <c r="A239" s="54">
        <f t="shared" si="7"/>
        <v>231</v>
      </c>
      <c r="B239" s="62"/>
      <c r="C239" s="62"/>
      <c r="D239" s="26"/>
      <c r="E239" s="26"/>
      <c r="F239" s="26"/>
      <c r="G239" s="26"/>
      <c r="H239" s="26"/>
      <c r="I239" s="26"/>
      <c r="J239" s="50" t="str">
        <f t="shared" si="6"/>
        <v xml:space="preserve"> </v>
      </c>
      <c r="K239" s="51"/>
      <c r="L239" s="51"/>
      <c r="M239" s="52" t="e">
        <f>VLOOKUP($B239,'[1]Danh sách'!$B$5:$C$2039,2,0)</f>
        <v>#N/A</v>
      </c>
      <c r="N239" s="53" t="e">
        <f>VLOOKUP($B239,'[1]Danh sách'!$B$5:$D$2039,3,0)</f>
        <v>#N/A</v>
      </c>
    </row>
    <row r="240" spans="1:14" x14ac:dyDescent="0.25">
      <c r="A240" s="54">
        <f t="shared" si="7"/>
        <v>232</v>
      </c>
      <c r="B240" s="62"/>
      <c r="C240" s="62"/>
      <c r="D240" s="26"/>
      <c r="E240" s="26"/>
      <c r="F240" s="26"/>
      <c r="G240" s="26"/>
      <c r="H240" s="26"/>
      <c r="I240" s="26"/>
      <c r="J240" s="50" t="str">
        <f t="shared" si="6"/>
        <v xml:space="preserve"> </v>
      </c>
      <c r="K240" s="51"/>
      <c r="L240" s="51"/>
      <c r="M240" s="52" t="e">
        <f>VLOOKUP($B240,'[1]Danh sách'!$B$5:$C$2039,2,0)</f>
        <v>#N/A</v>
      </c>
      <c r="N240" s="53" t="e">
        <f>VLOOKUP($B240,'[1]Danh sách'!$B$5:$D$2039,3,0)</f>
        <v>#N/A</v>
      </c>
    </row>
    <row r="241" spans="1:14" x14ac:dyDescent="0.25">
      <c r="A241" s="54">
        <f t="shared" si="7"/>
        <v>233</v>
      </c>
      <c r="B241" s="63"/>
      <c r="C241" s="63"/>
      <c r="D241" s="26"/>
      <c r="E241" s="26"/>
      <c r="F241" s="60"/>
      <c r="G241" s="61"/>
      <c r="H241" s="60"/>
      <c r="I241" s="60"/>
      <c r="J241" s="60"/>
      <c r="K241" s="60"/>
      <c r="L241" s="51"/>
      <c r="M241" s="52" t="e">
        <f>VLOOKUP($B241,'[1]Danh sách'!$B$5:$C$2039,2,0)</f>
        <v>#N/A</v>
      </c>
      <c r="N241" s="53" t="e">
        <f>VLOOKUP($B241,'[1]Danh sách'!$B$5:$D$2039,3,0)</f>
        <v>#N/A</v>
      </c>
    </row>
    <row r="242" spans="1:14" x14ac:dyDescent="0.25">
      <c r="A242" s="54">
        <f t="shared" si="7"/>
        <v>234</v>
      </c>
      <c r="B242" s="62"/>
      <c r="C242" s="62"/>
      <c r="D242" s="26"/>
      <c r="E242" s="26"/>
      <c r="F242" s="26"/>
      <c r="G242" s="26"/>
      <c r="H242" s="26"/>
      <c r="I242" s="26"/>
      <c r="J242" s="50" t="str">
        <f t="shared" si="6"/>
        <v xml:space="preserve"> </v>
      </c>
      <c r="K242" s="51"/>
      <c r="L242" s="51"/>
      <c r="M242" s="52" t="e">
        <f>VLOOKUP($B242,'[1]Danh sách'!$B$5:$C$2039,2,0)</f>
        <v>#N/A</v>
      </c>
      <c r="N242" s="53" t="e">
        <f>VLOOKUP($B242,'[1]Danh sách'!$B$5:$D$2039,3,0)</f>
        <v>#N/A</v>
      </c>
    </row>
    <row r="243" spans="1:14" x14ac:dyDescent="0.25">
      <c r="A243" s="54">
        <f t="shared" si="7"/>
        <v>235</v>
      </c>
      <c r="B243" s="62"/>
      <c r="C243" s="62"/>
      <c r="D243" s="26"/>
      <c r="E243" s="26"/>
      <c r="F243" s="26"/>
      <c r="G243" s="26"/>
      <c r="H243" s="26"/>
      <c r="I243" s="26"/>
      <c r="J243" s="50" t="str">
        <f t="shared" si="6"/>
        <v xml:space="preserve"> </v>
      </c>
      <c r="K243" s="51"/>
      <c r="L243" s="51"/>
      <c r="M243" s="52" t="e">
        <f>VLOOKUP($B243,'[1]Danh sách'!$B$5:$C$2039,2,0)</f>
        <v>#N/A</v>
      </c>
      <c r="N243" s="53" t="e">
        <f>VLOOKUP($B243,'[1]Danh sách'!$B$5:$D$2039,3,0)</f>
        <v>#N/A</v>
      </c>
    </row>
    <row r="244" spans="1:14" x14ac:dyDescent="0.25">
      <c r="A244" s="54">
        <f t="shared" si="7"/>
        <v>236</v>
      </c>
      <c r="B244" s="64"/>
      <c r="C244" s="64"/>
      <c r="D244" s="26"/>
      <c r="E244" s="26"/>
      <c r="F244" s="26"/>
      <c r="G244" s="26"/>
      <c r="H244" s="26"/>
      <c r="I244" s="26"/>
      <c r="J244" s="50" t="str">
        <f t="shared" si="6"/>
        <v xml:space="preserve"> </v>
      </c>
      <c r="K244" s="51"/>
      <c r="L244" s="51"/>
      <c r="M244" s="52" t="e">
        <f>VLOOKUP($B244,'[1]Danh sách'!$B$5:$C$2039,2,0)</f>
        <v>#N/A</v>
      </c>
      <c r="N244" s="53" t="e">
        <f>VLOOKUP($B244,'[1]Danh sách'!$B$5:$D$2039,3,0)</f>
        <v>#N/A</v>
      </c>
    </row>
    <row r="245" spans="1:14" x14ac:dyDescent="0.25">
      <c r="B245" s="64"/>
      <c r="C245" s="64"/>
      <c r="D245" s="26"/>
      <c r="E245" s="26"/>
      <c r="F245" s="26"/>
      <c r="G245" s="26"/>
      <c r="H245" s="26"/>
      <c r="I245" s="26"/>
      <c r="J245" s="50" t="str">
        <f>H245&amp;", "&amp;I245</f>
        <v xml:space="preserve">, </v>
      </c>
      <c r="K245" s="51"/>
      <c r="L245" s="51"/>
      <c r="M245" s="52" t="e">
        <f>VLOOKUP($B245,'[1]Danh sách'!$B$5:$C$2039,2,0)</f>
        <v>#N/A</v>
      </c>
      <c r="N245" s="53" t="e">
        <f>VLOOKUP($B245,'[1]Danh sách'!$B$5:$D$2039,3,0)</f>
        <v>#N/A</v>
      </c>
    </row>
    <row r="246" spans="1:14" x14ac:dyDescent="0.25">
      <c r="B246" s="64"/>
      <c r="C246" s="64"/>
      <c r="D246" s="26"/>
      <c r="E246" s="26"/>
      <c r="F246" s="26"/>
      <c r="G246" s="26"/>
      <c r="H246" s="26"/>
      <c r="I246" s="26"/>
      <c r="J246" s="50" t="str">
        <f t="shared" ref="J246:J309" si="8">H246&amp;", "&amp;I246</f>
        <v xml:space="preserve">, </v>
      </c>
      <c r="K246" s="51"/>
      <c r="L246" s="51"/>
      <c r="M246" s="52" t="e">
        <f>VLOOKUP($B246,'[1]Danh sách'!$B$5:$C$2039,2,0)</f>
        <v>#N/A</v>
      </c>
      <c r="N246" s="53" t="e">
        <f>VLOOKUP($B246,'[1]Danh sách'!$B$5:$D$2039,3,0)</f>
        <v>#N/A</v>
      </c>
    </row>
    <row r="247" spans="1:14" x14ac:dyDescent="0.25">
      <c r="B247" s="64"/>
      <c r="C247" s="64"/>
      <c r="D247" s="26"/>
      <c r="E247" s="26"/>
      <c r="F247" s="26"/>
      <c r="G247" s="26"/>
      <c r="H247" s="26"/>
      <c r="I247" s="26"/>
      <c r="J247" s="50" t="str">
        <f t="shared" si="8"/>
        <v xml:space="preserve">, </v>
      </c>
      <c r="K247" s="51"/>
      <c r="L247" s="51"/>
      <c r="M247" s="52" t="e">
        <f>VLOOKUP($B247,'[1]Danh sách'!$B$5:$C$2039,2,0)</f>
        <v>#N/A</v>
      </c>
      <c r="N247" s="53" t="e">
        <f>VLOOKUP($B247,'[1]Danh sách'!$B$5:$D$2039,3,0)</f>
        <v>#N/A</v>
      </c>
    </row>
    <row r="248" spans="1:14" x14ac:dyDescent="0.25">
      <c r="B248" s="64"/>
      <c r="C248" s="64"/>
      <c r="D248" s="26"/>
      <c r="E248" s="26"/>
      <c r="F248" s="26"/>
      <c r="G248" s="26"/>
      <c r="H248" s="26"/>
      <c r="I248" s="26"/>
      <c r="J248" s="50" t="str">
        <f t="shared" si="8"/>
        <v xml:space="preserve">, </v>
      </c>
      <c r="K248" s="51"/>
      <c r="L248" s="51"/>
      <c r="M248" s="52" t="e">
        <f>VLOOKUP($B248,'[1]Danh sách'!$B$5:$C$2039,2,0)</f>
        <v>#N/A</v>
      </c>
      <c r="N248" s="53" t="e">
        <f>VLOOKUP($B248,'[1]Danh sách'!$B$5:$D$2039,3,0)</f>
        <v>#N/A</v>
      </c>
    </row>
    <row r="249" spans="1:14" x14ac:dyDescent="0.25">
      <c r="B249" s="64"/>
      <c r="C249" s="64"/>
      <c r="D249" s="26"/>
      <c r="E249" s="26"/>
      <c r="F249" s="26"/>
      <c r="G249" s="26"/>
      <c r="H249" s="26"/>
      <c r="I249" s="26"/>
      <c r="J249" s="50" t="str">
        <f t="shared" si="8"/>
        <v xml:space="preserve">, </v>
      </c>
      <c r="K249" s="51"/>
      <c r="L249" s="51"/>
      <c r="M249" s="52" t="e">
        <f>VLOOKUP($B249,'[1]Danh sách'!$B$5:$C$2039,2,0)</f>
        <v>#N/A</v>
      </c>
      <c r="N249" s="53" t="e">
        <f>VLOOKUP($B249,'[1]Danh sách'!$B$5:$D$2039,3,0)</f>
        <v>#N/A</v>
      </c>
    </row>
    <row r="250" spans="1:14" x14ac:dyDescent="0.25">
      <c r="B250" s="64"/>
      <c r="C250" s="64"/>
      <c r="D250" s="26"/>
      <c r="E250" s="26"/>
      <c r="F250" s="26"/>
      <c r="G250" s="26"/>
      <c r="H250" s="26"/>
      <c r="I250" s="26"/>
      <c r="J250" s="50" t="str">
        <f t="shared" si="8"/>
        <v xml:space="preserve">, </v>
      </c>
      <c r="K250" s="51"/>
      <c r="L250" s="51"/>
      <c r="M250" s="52" t="e">
        <f>VLOOKUP($B250,'[1]Danh sách'!$B$5:$C$2039,2,0)</f>
        <v>#N/A</v>
      </c>
      <c r="N250" s="53" t="e">
        <f>VLOOKUP($B250,'[1]Danh sách'!$B$5:$D$2039,3,0)</f>
        <v>#N/A</v>
      </c>
    </row>
    <row r="251" spans="1:14" x14ac:dyDescent="0.25">
      <c r="B251" s="64"/>
      <c r="C251" s="64"/>
      <c r="D251" s="26"/>
      <c r="E251" s="26"/>
      <c r="F251" s="26"/>
      <c r="G251" s="26"/>
      <c r="H251" s="26"/>
      <c r="I251" s="26"/>
      <c r="J251" s="50" t="str">
        <f t="shared" si="8"/>
        <v xml:space="preserve">, </v>
      </c>
      <c r="K251" s="51"/>
      <c r="L251" s="51"/>
      <c r="M251" s="52" t="e">
        <f>VLOOKUP($B251,'[1]Danh sách'!$B$5:$C$2039,2,0)</f>
        <v>#N/A</v>
      </c>
      <c r="N251" s="53" t="e">
        <f>VLOOKUP($B251,'[1]Danh sách'!$B$5:$D$2039,3,0)</f>
        <v>#N/A</v>
      </c>
    </row>
    <row r="252" spans="1:14" x14ac:dyDescent="0.25">
      <c r="B252" s="64"/>
      <c r="C252" s="64"/>
      <c r="D252" s="26"/>
      <c r="E252" s="26"/>
      <c r="F252" s="26"/>
      <c r="G252" s="26"/>
      <c r="H252" s="26"/>
      <c r="I252" s="26"/>
      <c r="J252" s="50" t="str">
        <f t="shared" si="8"/>
        <v xml:space="preserve">, </v>
      </c>
      <c r="K252" s="51"/>
      <c r="L252" s="51"/>
      <c r="M252" s="52" t="e">
        <f>VLOOKUP($B252,'[1]Danh sách'!$B$5:$C$2039,2,0)</f>
        <v>#N/A</v>
      </c>
      <c r="N252" s="53" t="e">
        <f>VLOOKUP($B252,'[1]Danh sách'!$B$5:$D$2039,3,0)</f>
        <v>#N/A</v>
      </c>
    </row>
    <row r="253" spans="1:14" x14ac:dyDescent="0.25">
      <c r="B253" s="64"/>
      <c r="C253" s="64"/>
      <c r="D253" s="26"/>
      <c r="E253" s="26"/>
      <c r="F253" s="26"/>
      <c r="G253" s="26"/>
      <c r="H253" s="26"/>
      <c r="I253" s="26"/>
      <c r="J253" s="50" t="str">
        <f t="shared" si="8"/>
        <v xml:space="preserve">, </v>
      </c>
      <c r="K253" s="51"/>
      <c r="L253" s="51"/>
      <c r="M253" s="52" t="e">
        <f>VLOOKUP($B253,'[1]Danh sách'!$B$5:$C$2039,2,0)</f>
        <v>#N/A</v>
      </c>
      <c r="N253" s="53" t="e">
        <f>VLOOKUP($B253,'[1]Danh sách'!$B$5:$D$2039,3,0)</f>
        <v>#N/A</v>
      </c>
    </row>
    <row r="254" spans="1:14" x14ac:dyDescent="0.25">
      <c r="B254" s="64"/>
      <c r="C254" s="64"/>
      <c r="D254" s="26"/>
      <c r="E254" s="26"/>
      <c r="F254" s="26"/>
      <c r="G254" s="26"/>
      <c r="H254" s="26"/>
      <c r="I254" s="26"/>
      <c r="J254" s="50" t="str">
        <f t="shared" si="8"/>
        <v xml:space="preserve">, </v>
      </c>
      <c r="K254" s="51"/>
      <c r="L254" s="51"/>
      <c r="M254" s="52" t="e">
        <f>VLOOKUP($B254,'[1]Danh sách'!$B$5:$C$2039,2,0)</f>
        <v>#N/A</v>
      </c>
      <c r="N254" s="53" t="e">
        <f>VLOOKUP($B254,'[1]Danh sách'!$B$5:$D$2039,3,0)</f>
        <v>#N/A</v>
      </c>
    </row>
    <row r="255" spans="1:14" x14ac:dyDescent="0.25">
      <c r="B255" s="64"/>
      <c r="C255" s="64"/>
      <c r="D255" s="26"/>
      <c r="E255" s="26"/>
      <c r="F255" s="26"/>
      <c r="G255" s="26"/>
      <c r="H255" s="26"/>
      <c r="I255" s="26"/>
      <c r="J255" s="50" t="str">
        <f t="shared" si="8"/>
        <v xml:space="preserve">, </v>
      </c>
      <c r="K255" s="51"/>
      <c r="L255" s="51"/>
      <c r="M255" s="52" t="e">
        <f>VLOOKUP($B255,'[1]Danh sách'!$B$5:$C$2039,2,0)</f>
        <v>#N/A</v>
      </c>
      <c r="N255" s="53" t="e">
        <f>VLOOKUP($B255,'[1]Danh sách'!$B$5:$D$2039,3,0)</f>
        <v>#N/A</v>
      </c>
    </row>
    <row r="256" spans="1:14" x14ac:dyDescent="0.25">
      <c r="B256" s="64"/>
      <c r="C256" s="64"/>
      <c r="D256" s="26"/>
      <c r="E256" s="26"/>
      <c r="F256" s="26"/>
      <c r="G256" s="26"/>
      <c r="H256" s="26"/>
      <c r="I256" s="26"/>
      <c r="J256" s="50" t="str">
        <f t="shared" si="8"/>
        <v xml:space="preserve">, </v>
      </c>
      <c r="K256" s="51"/>
      <c r="L256" s="51"/>
      <c r="M256" s="52" t="e">
        <f>VLOOKUP($B256,'[1]Danh sách'!$B$5:$C$2039,2,0)</f>
        <v>#N/A</v>
      </c>
      <c r="N256" s="53" t="e">
        <f>VLOOKUP($B256,'[1]Danh sách'!$B$5:$D$2039,3,0)</f>
        <v>#N/A</v>
      </c>
    </row>
    <row r="257" spans="2:14" x14ac:dyDescent="0.25">
      <c r="B257" s="64"/>
      <c r="C257" s="64"/>
      <c r="D257" s="26"/>
      <c r="E257" s="26"/>
      <c r="F257" s="26"/>
      <c r="G257" s="26"/>
      <c r="H257" s="26"/>
      <c r="I257" s="26"/>
      <c r="J257" s="50" t="str">
        <f t="shared" si="8"/>
        <v xml:space="preserve">, </v>
      </c>
      <c r="K257" s="51"/>
      <c r="L257" s="51"/>
      <c r="M257" s="52" t="e">
        <f>VLOOKUP($B257,'[1]Danh sách'!$B$5:$C$2039,2,0)</f>
        <v>#N/A</v>
      </c>
      <c r="N257" s="53" t="e">
        <f>VLOOKUP($B257,'[1]Danh sách'!$B$5:$D$2039,3,0)</f>
        <v>#N/A</v>
      </c>
    </row>
    <row r="258" spans="2:14" x14ac:dyDescent="0.25">
      <c r="B258" s="64"/>
      <c r="C258" s="64"/>
      <c r="D258" s="26"/>
      <c r="E258" s="26"/>
      <c r="F258" s="26"/>
      <c r="G258" s="26"/>
      <c r="H258" s="26"/>
      <c r="I258" s="26"/>
      <c r="J258" s="50" t="str">
        <f t="shared" si="8"/>
        <v xml:space="preserve">, </v>
      </c>
      <c r="K258" s="51"/>
      <c r="L258" s="51"/>
      <c r="M258" s="52" t="e">
        <f>VLOOKUP($B258,'[1]Danh sách'!$B$5:$C$2039,2,0)</f>
        <v>#N/A</v>
      </c>
      <c r="N258" s="53" t="e">
        <f>VLOOKUP($B258,'[1]Danh sách'!$B$5:$D$2039,3,0)</f>
        <v>#N/A</v>
      </c>
    </row>
    <row r="259" spans="2:14" x14ac:dyDescent="0.25">
      <c r="B259" s="64"/>
      <c r="C259" s="64"/>
      <c r="D259" s="26"/>
      <c r="E259" s="26"/>
      <c r="F259" s="26"/>
      <c r="G259" s="26"/>
      <c r="H259" s="26"/>
      <c r="I259" s="26"/>
      <c r="J259" s="50" t="str">
        <f t="shared" si="8"/>
        <v xml:space="preserve">, </v>
      </c>
      <c r="K259" s="51"/>
      <c r="L259" s="51"/>
      <c r="M259" s="52" t="e">
        <f>VLOOKUP($B259,'[1]Danh sách'!$B$5:$C$2039,2,0)</f>
        <v>#N/A</v>
      </c>
      <c r="N259" s="53" t="e">
        <f>VLOOKUP($B259,'[1]Danh sách'!$B$5:$D$2039,3,0)</f>
        <v>#N/A</v>
      </c>
    </row>
    <row r="260" spans="2:14" x14ac:dyDescent="0.25">
      <c r="B260" s="64"/>
      <c r="C260" s="64"/>
      <c r="D260" s="26"/>
      <c r="E260" s="26"/>
      <c r="F260" s="26"/>
      <c r="G260" s="26"/>
      <c r="H260" s="26"/>
      <c r="I260" s="26"/>
      <c r="J260" s="50" t="str">
        <f t="shared" si="8"/>
        <v xml:space="preserve">, </v>
      </c>
      <c r="K260" s="51"/>
      <c r="L260" s="51"/>
      <c r="M260" s="52" t="e">
        <f>VLOOKUP($B260,'[1]Danh sách'!$B$5:$C$2039,2,0)</f>
        <v>#N/A</v>
      </c>
      <c r="N260" s="53" t="e">
        <f>VLOOKUP($B260,'[1]Danh sách'!$B$5:$D$2039,3,0)</f>
        <v>#N/A</v>
      </c>
    </row>
    <row r="261" spans="2:14" x14ac:dyDescent="0.25">
      <c r="B261" s="64"/>
      <c r="C261" s="64"/>
      <c r="D261" s="26"/>
      <c r="E261" s="26"/>
      <c r="F261" s="26"/>
      <c r="G261" s="26"/>
      <c r="H261" s="26"/>
      <c r="I261" s="26"/>
      <c r="J261" s="50" t="str">
        <f t="shared" si="8"/>
        <v xml:space="preserve">, </v>
      </c>
      <c r="K261" s="51"/>
      <c r="L261" s="51"/>
      <c r="M261" s="52" t="e">
        <f>VLOOKUP($B261,'[1]Danh sách'!$B$5:$C$2039,2,0)</f>
        <v>#N/A</v>
      </c>
      <c r="N261" s="53" t="e">
        <f>VLOOKUP($B261,'[1]Danh sách'!$B$5:$D$2039,3,0)</f>
        <v>#N/A</v>
      </c>
    </row>
    <row r="262" spans="2:14" x14ac:dyDescent="0.25">
      <c r="B262" s="64"/>
      <c r="C262" s="64"/>
      <c r="D262" s="26"/>
      <c r="E262" s="26"/>
      <c r="F262" s="26"/>
      <c r="G262" s="26"/>
      <c r="H262" s="26"/>
      <c r="I262" s="26"/>
      <c r="J262" s="50" t="str">
        <f t="shared" si="8"/>
        <v xml:space="preserve">, </v>
      </c>
      <c r="K262" s="51"/>
      <c r="L262" s="51"/>
      <c r="M262" s="52" t="e">
        <f>VLOOKUP($B262,'[1]Danh sách'!$B$5:$C$2039,2,0)</f>
        <v>#N/A</v>
      </c>
      <c r="N262" s="53" t="e">
        <f>VLOOKUP($B262,'[1]Danh sách'!$B$5:$D$2039,3,0)</f>
        <v>#N/A</v>
      </c>
    </row>
    <row r="263" spans="2:14" x14ac:dyDescent="0.25">
      <c r="B263" s="64"/>
      <c r="C263" s="64"/>
      <c r="D263" s="26"/>
      <c r="E263" s="26"/>
      <c r="F263" s="26"/>
      <c r="G263" s="26"/>
      <c r="H263" s="26"/>
      <c r="I263" s="26"/>
      <c r="J263" s="50" t="str">
        <f t="shared" si="8"/>
        <v xml:space="preserve">, </v>
      </c>
      <c r="K263" s="51"/>
      <c r="L263" s="51"/>
      <c r="M263" s="52" t="e">
        <f>VLOOKUP($B263,'[1]Danh sách'!$B$5:$C$2039,2,0)</f>
        <v>#N/A</v>
      </c>
      <c r="N263" s="53" t="e">
        <f>VLOOKUP($B263,'[1]Danh sách'!$B$5:$D$2039,3,0)</f>
        <v>#N/A</v>
      </c>
    </row>
    <row r="264" spans="2:14" x14ac:dyDescent="0.25">
      <c r="B264" s="64"/>
      <c r="C264" s="64"/>
      <c r="D264" s="26"/>
      <c r="E264" s="26"/>
      <c r="F264" s="26"/>
      <c r="G264" s="26"/>
      <c r="H264" s="26"/>
      <c r="I264" s="26"/>
      <c r="J264" s="50" t="str">
        <f t="shared" si="8"/>
        <v xml:space="preserve">, </v>
      </c>
      <c r="K264" s="51"/>
      <c r="L264" s="51"/>
      <c r="M264" s="52" t="e">
        <f>VLOOKUP($B264,'[1]Danh sách'!$B$5:$C$2039,2,0)</f>
        <v>#N/A</v>
      </c>
      <c r="N264" s="53" t="e">
        <f>VLOOKUP($B264,'[1]Danh sách'!$B$5:$D$2039,3,0)</f>
        <v>#N/A</v>
      </c>
    </row>
    <row r="265" spans="2:14" x14ac:dyDescent="0.25">
      <c r="B265" s="64"/>
      <c r="C265" s="64"/>
      <c r="D265" s="26"/>
      <c r="E265" s="26"/>
      <c r="F265" s="26"/>
      <c r="G265" s="26"/>
      <c r="H265" s="26"/>
      <c r="I265" s="26"/>
      <c r="J265" s="50" t="str">
        <f t="shared" si="8"/>
        <v xml:space="preserve">, </v>
      </c>
      <c r="K265" s="51"/>
      <c r="L265" s="51"/>
      <c r="M265" s="52" t="e">
        <f>VLOOKUP($B265,'[1]Danh sách'!$B$5:$C$2039,2,0)</f>
        <v>#N/A</v>
      </c>
      <c r="N265" s="53" t="e">
        <f>VLOOKUP($B265,'[1]Danh sách'!$B$5:$D$2039,3,0)</f>
        <v>#N/A</v>
      </c>
    </row>
    <row r="266" spans="2:14" x14ac:dyDescent="0.25">
      <c r="B266" s="64"/>
      <c r="C266" s="64"/>
      <c r="D266" s="26"/>
      <c r="E266" s="26"/>
      <c r="F266" s="26"/>
      <c r="G266" s="26"/>
      <c r="H266" s="26"/>
      <c r="I266" s="26"/>
      <c r="J266" s="50" t="str">
        <f t="shared" si="8"/>
        <v xml:space="preserve">, </v>
      </c>
      <c r="K266" s="51"/>
      <c r="L266" s="51"/>
      <c r="M266" s="52" t="e">
        <f>VLOOKUP($B266,'[1]Danh sách'!$B$5:$C$2039,2,0)</f>
        <v>#N/A</v>
      </c>
      <c r="N266" s="53" t="e">
        <f>VLOOKUP($B266,'[1]Danh sách'!$B$5:$D$2039,3,0)</f>
        <v>#N/A</v>
      </c>
    </row>
    <row r="267" spans="2:14" x14ac:dyDescent="0.25">
      <c r="B267" s="64"/>
      <c r="C267" s="64"/>
      <c r="D267" s="26"/>
      <c r="E267" s="26"/>
      <c r="F267" s="26"/>
      <c r="G267" s="26"/>
      <c r="H267" s="26"/>
      <c r="I267" s="26"/>
      <c r="J267" s="50" t="str">
        <f t="shared" si="8"/>
        <v xml:space="preserve">, </v>
      </c>
      <c r="K267" s="51"/>
      <c r="L267" s="51"/>
      <c r="M267" s="52" t="e">
        <f>VLOOKUP($B267,'[1]Danh sách'!$B$5:$C$2039,2,0)</f>
        <v>#N/A</v>
      </c>
      <c r="N267" s="53" t="e">
        <f>VLOOKUP($B267,'[1]Danh sách'!$B$5:$D$2039,3,0)</f>
        <v>#N/A</v>
      </c>
    </row>
    <row r="268" spans="2:14" x14ac:dyDescent="0.25">
      <c r="B268" s="64"/>
      <c r="C268" s="64"/>
      <c r="D268" s="26"/>
      <c r="E268" s="26"/>
      <c r="F268" s="26"/>
      <c r="G268" s="26"/>
      <c r="H268" s="26"/>
      <c r="I268" s="26"/>
      <c r="J268" s="50" t="str">
        <f t="shared" si="8"/>
        <v xml:space="preserve">, </v>
      </c>
      <c r="K268" s="51"/>
      <c r="L268" s="51"/>
      <c r="M268" s="52" t="e">
        <f>VLOOKUP($B268,'[1]Danh sách'!$B$5:$C$2039,2,0)</f>
        <v>#N/A</v>
      </c>
      <c r="N268" s="53" t="e">
        <f>VLOOKUP($B268,'[1]Danh sách'!$B$5:$D$2039,3,0)</f>
        <v>#N/A</v>
      </c>
    </row>
    <row r="269" spans="2:14" x14ac:dyDescent="0.25">
      <c r="B269" s="64"/>
      <c r="C269" s="64"/>
      <c r="D269" s="26"/>
      <c r="E269" s="26"/>
      <c r="F269" s="26"/>
      <c r="G269" s="26"/>
      <c r="H269" s="26"/>
      <c r="I269" s="26"/>
      <c r="J269" s="50" t="str">
        <f t="shared" si="8"/>
        <v xml:space="preserve">, </v>
      </c>
      <c r="K269" s="51"/>
      <c r="L269" s="51"/>
      <c r="M269" s="52" t="e">
        <f>VLOOKUP($B269,'[1]Danh sách'!$B$5:$C$2039,2,0)</f>
        <v>#N/A</v>
      </c>
      <c r="N269" s="53" t="e">
        <f>VLOOKUP($B269,'[1]Danh sách'!$B$5:$D$2039,3,0)</f>
        <v>#N/A</v>
      </c>
    </row>
    <row r="270" spans="2:14" x14ac:dyDescent="0.25">
      <c r="B270" s="64"/>
      <c r="C270" s="64"/>
      <c r="D270" s="26"/>
      <c r="E270" s="26"/>
      <c r="F270" s="26"/>
      <c r="G270" s="26"/>
      <c r="H270" s="26"/>
      <c r="I270" s="26"/>
      <c r="J270" s="50" t="str">
        <f t="shared" si="8"/>
        <v xml:space="preserve">, </v>
      </c>
      <c r="K270" s="51"/>
      <c r="L270" s="51"/>
      <c r="M270" s="52" t="e">
        <f>VLOOKUP($B270,'[1]Danh sách'!$B$5:$C$2039,2,0)</f>
        <v>#N/A</v>
      </c>
      <c r="N270" s="53" t="e">
        <f>VLOOKUP($B270,'[1]Danh sách'!$B$5:$D$2039,3,0)</f>
        <v>#N/A</v>
      </c>
    </row>
    <row r="271" spans="2:14" x14ac:dyDescent="0.25">
      <c r="B271" s="64"/>
      <c r="C271" s="64"/>
      <c r="D271" s="26"/>
      <c r="E271" s="26"/>
      <c r="F271" s="26"/>
      <c r="G271" s="26"/>
      <c r="H271" s="26"/>
      <c r="I271" s="26"/>
      <c r="J271" s="50" t="str">
        <f t="shared" si="8"/>
        <v xml:space="preserve">, </v>
      </c>
      <c r="K271" s="51"/>
      <c r="L271" s="51"/>
      <c r="M271" s="52" t="e">
        <f>VLOOKUP($B271,'[1]Danh sách'!$B$5:$C$2039,2,0)</f>
        <v>#N/A</v>
      </c>
      <c r="N271" s="53" t="e">
        <f>VLOOKUP($B271,'[1]Danh sách'!$B$5:$D$2039,3,0)</f>
        <v>#N/A</v>
      </c>
    </row>
    <row r="272" spans="2:14" x14ac:dyDescent="0.25">
      <c r="B272" s="64"/>
      <c r="C272" s="64"/>
      <c r="D272" s="26"/>
      <c r="E272" s="26"/>
      <c r="F272" s="26"/>
      <c r="G272" s="26"/>
      <c r="H272" s="26"/>
      <c r="I272" s="26"/>
      <c r="J272" s="50" t="str">
        <f t="shared" si="8"/>
        <v xml:space="preserve">, </v>
      </c>
      <c r="K272" s="51"/>
      <c r="L272" s="51"/>
      <c r="M272" s="52" t="e">
        <f>VLOOKUP($B272,'[1]Danh sách'!$B$5:$C$2039,2,0)</f>
        <v>#N/A</v>
      </c>
      <c r="N272" s="53" t="e">
        <f>VLOOKUP($B272,'[1]Danh sách'!$B$5:$D$2039,3,0)</f>
        <v>#N/A</v>
      </c>
    </row>
    <row r="273" spans="2:14" x14ac:dyDescent="0.25">
      <c r="B273" s="64"/>
      <c r="C273" s="64"/>
      <c r="D273" s="26"/>
      <c r="E273" s="26"/>
      <c r="F273" s="26"/>
      <c r="G273" s="26"/>
      <c r="H273" s="26"/>
      <c r="I273" s="26"/>
      <c r="J273" s="50" t="str">
        <f t="shared" si="8"/>
        <v xml:space="preserve">, </v>
      </c>
      <c r="K273" s="51"/>
      <c r="L273" s="51"/>
      <c r="M273" s="52" t="e">
        <f>VLOOKUP($B273,'[1]Danh sách'!$B$5:$C$2039,2,0)</f>
        <v>#N/A</v>
      </c>
      <c r="N273" s="53" t="e">
        <f>VLOOKUP($B273,'[1]Danh sách'!$B$5:$D$2039,3,0)</f>
        <v>#N/A</v>
      </c>
    </row>
    <row r="274" spans="2:14" x14ac:dyDescent="0.25">
      <c r="B274" s="64"/>
      <c r="C274" s="64"/>
      <c r="D274" s="26"/>
      <c r="E274" s="26"/>
      <c r="F274" s="26"/>
      <c r="G274" s="26"/>
      <c r="H274" s="26"/>
      <c r="I274" s="26"/>
      <c r="J274" s="50" t="str">
        <f t="shared" si="8"/>
        <v xml:space="preserve">, </v>
      </c>
      <c r="K274" s="51"/>
      <c r="L274" s="51"/>
      <c r="M274" s="52" t="e">
        <f>VLOOKUP($B274,'[1]Danh sách'!$B$5:$C$2039,2,0)</f>
        <v>#N/A</v>
      </c>
      <c r="N274" s="53" t="e">
        <f>VLOOKUP($B274,'[1]Danh sách'!$B$5:$D$2039,3,0)</f>
        <v>#N/A</v>
      </c>
    </row>
    <row r="275" spans="2:14" x14ac:dyDescent="0.25">
      <c r="B275" s="64"/>
      <c r="C275" s="64"/>
      <c r="D275" s="26"/>
      <c r="E275" s="26"/>
      <c r="F275" s="26"/>
      <c r="G275" s="26"/>
      <c r="H275" s="26"/>
      <c r="I275" s="26"/>
      <c r="J275" s="50" t="str">
        <f t="shared" si="8"/>
        <v xml:space="preserve">, </v>
      </c>
      <c r="K275" s="51"/>
      <c r="L275" s="51"/>
      <c r="M275" s="52" t="e">
        <f>VLOOKUP($B275,'[1]Danh sách'!$B$5:$C$2039,2,0)</f>
        <v>#N/A</v>
      </c>
      <c r="N275" s="53" t="e">
        <f>VLOOKUP($B275,'[1]Danh sách'!$B$5:$D$2039,3,0)</f>
        <v>#N/A</v>
      </c>
    </row>
    <row r="276" spans="2:14" x14ac:dyDescent="0.25">
      <c r="B276" s="64"/>
      <c r="C276" s="64"/>
      <c r="D276" s="26"/>
      <c r="E276" s="26"/>
      <c r="F276" s="26"/>
      <c r="G276" s="26"/>
      <c r="H276" s="26"/>
      <c r="I276" s="26"/>
      <c r="J276" s="50" t="str">
        <f t="shared" si="8"/>
        <v xml:space="preserve">, </v>
      </c>
      <c r="K276" s="51"/>
      <c r="L276" s="51"/>
      <c r="M276" s="52" t="e">
        <f>VLOOKUP($B276,'[1]Danh sách'!$B$5:$C$2039,2,0)</f>
        <v>#N/A</v>
      </c>
      <c r="N276" s="53" t="e">
        <f>VLOOKUP($B276,'[1]Danh sách'!$B$5:$D$2039,3,0)</f>
        <v>#N/A</v>
      </c>
    </row>
    <row r="277" spans="2:14" x14ac:dyDescent="0.25">
      <c r="B277" s="64"/>
      <c r="C277" s="64"/>
      <c r="D277" s="26"/>
      <c r="E277" s="26"/>
      <c r="F277" s="26"/>
      <c r="G277" s="26"/>
      <c r="H277" s="26"/>
      <c r="I277" s="26"/>
      <c r="J277" s="50" t="str">
        <f t="shared" si="8"/>
        <v xml:space="preserve">, </v>
      </c>
      <c r="K277" s="51"/>
      <c r="L277" s="51"/>
      <c r="M277" s="52" t="e">
        <f>VLOOKUP($B277,'[1]Danh sách'!$B$5:$C$2039,2,0)</f>
        <v>#N/A</v>
      </c>
      <c r="N277" s="53" t="e">
        <f>VLOOKUP($B277,'[1]Danh sách'!$B$5:$D$2039,3,0)</f>
        <v>#N/A</v>
      </c>
    </row>
    <row r="278" spans="2:14" x14ac:dyDescent="0.25">
      <c r="B278" s="64"/>
      <c r="C278" s="64"/>
      <c r="D278" s="26"/>
      <c r="E278" s="26"/>
      <c r="F278" s="26"/>
      <c r="G278" s="26"/>
      <c r="H278" s="26"/>
      <c r="I278" s="26"/>
      <c r="J278" s="50" t="str">
        <f t="shared" si="8"/>
        <v xml:space="preserve">, </v>
      </c>
      <c r="K278" s="51"/>
      <c r="L278" s="51"/>
      <c r="M278" s="52" t="e">
        <f>VLOOKUP($B278,'[1]Danh sách'!$B$5:$C$2039,2,0)</f>
        <v>#N/A</v>
      </c>
      <c r="N278" s="53" t="e">
        <f>VLOOKUP($B278,'[1]Danh sách'!$B$5:$D$2039,3,0)</f>
        <v>#N/A</v>
      </c>
    </row>
    <row r="279" spans="2:14" x14ac:dyDescent="0.25">
      <c r="B279" s="64"/>
      <c r="C279" s="64"/>
      <c r="D279" s="26"/>
      <c r="E279" s="26"/>
      <c r="F279" s="26"/>
      <c r="G279" s="26"/>
      <c r="H279" s="26"/>
      <c r="I279" s="26"/>
      <c r="J279" s="50" t="str">
        <f t="shared" si="8"/>
        <v xml:space="preserve">, </v>
      </c>
      <c r="K279" s="51"/>
      <c r="L279" s="51"/>
      <c r="M279" s="52" t="e">
        <f>VLOOKUP($B279,'[1]Danh sách'!$B$5:$C$2039,2,0)</f>
        <v>#N/A</v>
      </c>
      <c r="N279" s="53" t="e">
        <f>VLOOKUP($B279,'[1]Danh sách'!$B$5:$D$2039,3,0)</f>
        <v>#N/A</v>
      </c>
    </row>
    <row r="280" spans="2:14" x14ac:dyDescent="0.25">
      <c r="B280" s="64"/>
      <c r="C280" s="64"/>
      <c r="D280" s="26"/>
      <c r="E280" s="26"/>
      <c r="F280" s="26"/>
      <c r="G280" s="26"/>
      <c r="H280" s="26"/>
      <c r="I280" s="26"/>
      <c r="J280" s="50" t="str">
        <f t="shared" si="8"/>
        <v xml:space="preserve">, </v>
      </c>
      <c r="K280" s="51"/>
      <c r="L280" s="51"/>
      <c r="M280" s="52" t="e">
        <f>VLOOKUP($B280,'[1]Danh sách'!$B$5:$C$2039,2,0)</f>
        <v>#N/A</v>
      </c>
      <c r="N280" s="53" t="e">
        <f>VLOOKUP($B280,'[1]Danh sách'!$B$5:$D$2039,3,0)</f>
        <v>#N/A</v>
      </c>
    </row>
    <row r="281" spans="2:14" x14ac:dyDescent="0.25">
      <c r="B281" s="64"/>
      <c r="C281" s="64"/>
      <c r="D281" s="26"/>
      <c r="E281" s="26"/>
      <c r="F281" s="26"/>
      <c r="G281" s="26"/>
      <c r="H281" s="26"/>
      <c r="I281" s="26"/>
      <c r="J281" s="50" t="str">
        <f t="shared" si="8"/>
        <v xml:space="preserve">, </v>
      </c>
      <c r="K281" s="51"/>
      <c r="L281" s="51"/>
      <c r="M281" s="52" t="e">
        <f>VLOOKUP($B281,'[1]Danh sách'!$B$5:$C$2039,2,0)</f>
        <v>#N/A</v>
      </c>
      <c r="N281" s="53" t="e">
        <f>VLOOKUP($B281,'[1]Danh sách'!$B$5:$D$2039,3,0)</f>
        <v>#N/A</v>
      </c>
    </row>
    <row r="282" spans="2:14" x14ac:dyDescent="0.25">
      <c r="B282" s="64"/>
      <c r="C282" s="64"/>
      <c r="D282" s="26"/>
      <c r="E282" s="26"/>
      <c r="F282" s="26"/>
      <c r="G282" s="26"/>
      <c r="H282" s="26"/>
      <c r="I282" s="26"/>
      <c r="J282" s="50" t="str">
        <f t="shared" si="8"/>
        <v xml:space="preserve">, </v>
      </c>
      <c r="K282" s="51"/>
      <c r="L282" s="51"/>
      <c r="M282" s="52" t="e">
        <f>VLOOKUP($B282,'[1]Danh sách'!$B$5:$C$2039,2,0)</f>
        <v>#N/A</v>
      </c>
      <c r="N282" s="53" t="e">
        <f>VLOOKUP($B282,'[1]Danh sách'!$B$5:$D$2039,3,0)</f>
        <v>#N/A</v>
      </c>
    </row>
    <row r="283" spans="2:14" x14ac:dyDescent="0.25">
      <c r="B283" s="64"/>
      <c r="C283" s="64"/>
      <c r="D283" s="26"/>
      <c r="E283" s="26"/>
      <c r="F283" s="26"/>
      <c r="G283" s="26"/>
      <c r="H283" s="26"/>
      <c r="I283" s="26"/>
      <c r="J283" s="50" t="str">
        <f t="shared" si="8"/>
        <v xml:space="preserve">, </v>
      </c>
      <c r="K283" s="51"/>
      <c r="L283" s="51"/>
      <c r="M283" s="52" t="e">
        <f>VLOOKUP($B283,'[1]Danh sách'!$B$5:$C$2039,2,0)</f>
        <v>#N/A</v>
      </c>
      <c r="N283" s="53" t="e">
        <f>VLOOKUP($B283,'[1]Danh sách'!$B$5:$D$2039,3,0)</f>
        <v>#N/A</v>
      </c>
    </row>
    <row r="284" spans="2:14" x14ac:dyDescent="0.25">
      <c r="B284" s="64"/>
      <c r="C284" s="64"/>
      <c r="D284" s="26"/>
      <c r="E284" s="26"/>
      <c r="F284" s="26"/>
      <c r="G284" s="26"/>
      <c r="H284" s="26"/>
      <c r="I284" s="26"/>
      <c r="J284" s="50" t="str">
        <f t="shared" si="8"/>
        <v xml:space="preserve">, </v>
      </c>
      <c r="K284" s="51"/>
      <c r="L284" s="51"/>
      <c r="M284" s="52" t="e">
        <f>VLOOKUP($B284,'[1]Danh sách'!$B$5:$C$2039,2,0)</f>
        <v>#N/A</v>
      </c>
      <c r="N284" s="53" t="e">
        <f>VLOOKUP($B284,'[1]Danh sách'!$B$5:$D$2039,3,0)</f>
        <v>#N/A</v>
      </c>
    </row>
    <row r="285" spans="2:14" x14ac:dyDescent="0.25">
      <c r="B285" s="64"/>
      <c r="C285" s="64"/>
      <c r="D285" s="26"/>
      <c r="E285" s="26"/>
      <c r="F285" s="26"/>
      <c r="G285" s="26"/>
      <c r="H285" s="26"/>
      <c r="I285" s="26"/>
      <c r="J285" s="50" t="str">
        <f t="shared" si="8"/>
        <v xml:space="preserve">, </v>
      </c>
      <c r="K285" s="51"/>
      <c r="L285" s="51"/>
      <c r="M285" s="52" t="e">
        <f>VLOOKUP($B285,'[1]Danh sách'!$B$5:$C$2039,2,0)</f>
        <v>#N/A</v>
      </c>
      <c r="N285" s="53" t="e">
        <f>VLOOKUP($B285,'[1]Danh sách'!$B$5:$D$2039,3,0)</f>
        <v>#N/A</v>
      </c>
    </row>
    <row r="286" spans="2:14" x14ac:dyDescent="0.25">
      <c r="B286" s="64"/>
      <c r="C286" s="64"/>
      <c r="D286" s="26"/>
      <c r="E286" s="26"/>
      <c r="F286" s="26"/>
      <c r="G286" s="26"/>
      <c r="H286" s="26"/>
      <c r="I286" s="26"/>
      <c r="J286" s="50" t="str">
        <f t="shared" si="8"/>
        <v xml:space="preserve">, </v>
      </c>
      <c r="K286" s="51"/>
      <c r="L286" s="51"/>
      <c r="M286" s="52" t="e">
        <f>VLOOKUP($B286,'[1]Danh sách'!$B$5:$C$2039,2,0)</f>
        <v>#N/A</v>
      </c>
      <c r="N286" s="53" t="e">
        <f>VLOOKUP($B286,'[1]Danh sách'!$B$5:$D$2039,3,0)</f>
        <v>#N/A</v>
      </c>
    </row>
    <row r="287" spans="2:14" x14ac:dyDescent="0.25">
      <c r="B287" s="64"/>
      <c r="C287" s="64"/>
      <c r="D287" s="26"/>
      <c r="E287" s="26"/>
      <c r="F287" s="26"/>
      <c r="G287" s="26"/>
      <c r="H287" s="26"/>
      <c r="I287" s="26"/>
      <c r="J287" s="50" t="str">
        <f t="shared" si="8"/>
        <v xml:space="preserve">, </v>
      </c>
      <c r="K287" s="51"/>
      <c r="L287" s="51"/>
      <c r="M287" s="52" t="e">
        <f>VLOOKUP($B287,'[1]Danh sách'!$B$5:$C$2039,2,0)</f>
        <v>#N/A</v>
      </c>
      <c r="N287" s="53" t="e">
        <f>VLOOKUP($B287,'[1]Danh sách'!$B$5:$D$2039,3,0)</f>
        <v>#N/A</v>
      </c>
    </row>
    <row r="288" spans="2:14" x14ac:dyDescent="0.25">
      <c r="B288" s="64"/>
      <c r="C288" s="64"/>
      <c r="D288" s="26"/>
      <c r="E288" s="26"/>
      <c r="F288" s="26"/>
      <c r="G288" s="26"/>
      <c r="H288" s="26"/>
      <c r="I288" s="26"/>
      <c r="J288" s="50" t="str">
        <f t="shared" si="8"/>
        <v xml:space="preserve">, </v>
      </c>
      <c r="K288" s="51"/>
      <c r="L288" s="51"/>
      <c r="M288" s="52" t="e">
        <f>VLOOKUP($B288,'[1]Danh sách'!$B$5:$C$2039,2,0)</f>
        <v>#N/A</v>
      </c>
      <c r="N288" s="53" t="e">
        <f>VLOOKUP($B288,'[1]Danh sách'!$B$5:$D$2039,3,0)</f>
        <v>#N/A</v>
      </c>
    </row>
    <row r="289" spans="2:14" x14ac:dyDescent="0.25">
      <c r="B289" s="64"/>
      <c r="C289" s="64"/>
      <c r="D289" s="26"/>
      <c r="E289" s="26"/>
      <c r="F289" s="26"/>
      <c r="G289" s="26"/>
      <c r="H289" s="26"/>
      <c r="I289" s="26"/>
      <c r="J289" s="50" t="str">
        <f t="shared" si="8"/>
        <v xml:space="preserve">, </v>
      </c>
      <c r="K289" s="51"/>
      <c r="L289" s="51"/>
      <c r="M289" s="52" t="e">
        <f>VLOOKUP($B289,'[1]Danh sách'!$B$5:$C$2039,2,0)</f>
        <v>#N/A</v>
      </c>
      <c r="N289" s="53" t="e">
        <f>VLOOKUP($B289,'[1]Danh sách'!$B$5:$D$2039,3,0)</f>
        <v>#N/A</v>
      </c>
    </row>
    <row r="290" spans="2:14" x14ac:dyDescent="0.25">
      <c r="B290" s="64"/>
      <c r="C290" s="64"/>
      <c r="D290" s="26"/>
      <c r="E290" s="26"/>
      <c r="F290" s="26"/>
      <c r="G290" s="26"/>
      <c r="H290" s="26"/>
      <c r="I290" s="26"/>
      <c r="J290" s="50" t="str">
        <f t="shared" si="8"/>
        <v xml:space="preserve">, </v>
      </c>
      <c r="K290" s="51"/>
      <c r="L290" s="51"/>
      <c r="M290" s="52" t="e">
        <f>VLOOKUP($B290,'[1]Danh sách'!$B$5:$C$2039,2,0)</f>
        <v>#N/A</v>
      </c>
      <c r="N290" s="53" t="e">
        <f>VLOOKUP($B290,'[1]Danh sách'!$B$5:$D$2039,3,0)</f>
        <v>#N/A</v>
      </c>
    </row>
    <row r="291" spans="2:14" x14ac:dyDescent="0.25">
      <c r="B291" s="64"/>
      <c r="C291" s="64"/>
      <c r="D291" s="26"/>
      <c r="E291" s="26"/>
      <c r="F291" s="26"/>
      <c r="G291" s="26"/>
      <c r="H291" s="26"/>
      <c r="I291" s="26"/>
      <c r="J291" s="50" t="str">
        <f t="shared" si="8"/>
        <v xml:space="preserve">, </v>
      </c>
      <c r="K291" s="51"/>
      <c r="L291" s="51"/>
      <c r="M291" s="52" t="e">
        <f>VLOOKUP($B291,'[1]Danh sách'!$B$5:$C$2039,2,0)</f>
        <v>#N/A</v>
      </c>
      <c r="N291" s="53" t="e">
        <f>VLOOKUP($B291,'[1]Danh sách'!$B$5:$D$2039,3,0)</f>
        <v>#N/A</v>
      </c>
    </row>
    <row r="292" spans="2:14" x14ac:dyDescent="0.25">
      <c r="B292" s="64"/>
      <c r="C292" s="64"/>
      <c r="D292" s="26"/>
      <c r="E292" s="26"/>
      <c r="F292" s="26"/>
      <c r="G292" s="26"/>
      <c r="H292" s="26"/>
      <c r="I292" s="26"/>
      <c r="J292" s="50" t="str">
        <f t="shared" si="8"/>
        <v xml:space="preserve">, </v>
      </c>
      <c r="K292" s="51"/>
      <c r="L292" s="51"/>
      <c r="M292" s="52" t="e">
        <f>VLOOKUP($B292,'[1]Danh sách'!$B$5:$C$2039,2,0)</f>
        <v>#N/A</v>
      </c>
      <c r="N292" s="53" t="e">
        <f>VLOOKUP($B292,'[1]Danh sách'!$B$5:$D$2039,3,0)</f>
        <v>#N/A</v>
      </c>
    </row>
    <row r="293" spans="2:14" x14ac:dyDescent="0.25">
      <c r="B293" s="64"/>
      <c r="C293" s="64"/>
      <c r="D293" s="26"/>
      <c r="E293" s="26"/>
      <c r="F293" s="26"/>
      <c r="G293" s="26"/>
      <c r="H293" s="26"/>
      <c r="I293" s="26"/>
      <c r="J293" s="50" t="str">
        <f t="shared" si="8"/>
        <v xml:space="preserve">, </v>
      </c>
      <c r="K293" s="51"/>
      <c r="L293" s="51"/>
      <c r="M293" s="52" t="e">
        <f>VLOOKUP($B293,'[1]Danh sách'!$B$5:$C$2039,2,0)</f>
        <v>#N/A</v>
      </c>
      <c r="N293" s="53" t="e">
        <f>VLOOKUP($B293,'[1]Danh sách'!$B$5:$D$2039,3,0)</f>
        <v>#N/A</v>
      </c>
    </row>
    <row r="294" spans="2:14" x14ac:dyDescent="0.25">
      <c r="B294" s="64"/>
      <c r="C294" s="64"/>
      <c r="D294" s="26"/>
      <c r="E294" s="26"/>
      <c r="F294" s="26"/>
      <c r="G294" s="26"/>
      <c r="H294" s="26"/>
      <c r="I294" s="26"/>
      <c r="J294" s="50" t="str">
        <f t="shared" si="8"/>
        <v xml:space="preserve">, </v>
      </c>
      <c r="K294" s="51"/>
      <c r="L294" s="51"/>
      <c r="M294" s="52" t="e">
        <f>VLOOKUP($B294,'[1]Danh sách'!$B$5:$C$2039,2,0)</f>
        <v>#N/A</v>
      </c>
      <c r="N294" s="53" t="e">
        <f>VLOOKUP($B294,'[1]Danh sách'!$B$5:$D$2039,3,0)</f>
        <v>#N/A</v>
      </c>
    </row>
    <row r="295" spans="2:14" x14ac:dyDescent="0.25">
      <c r="B295" s="64"/>
      <c r="C295" s="64"/>
      <c r="D295" s="26"/>
      <c r="E295" s="26"/>
      <c r="F295" s="26"/>
      <c r="G295" s="26"/>
      <c r="H295" s="26"/>
      <c r="I295" s="26"/>
      <c r="J295" s="50" t="str">
        <f t="shared" si="8"/>
        <v xml:space="preserve">, </v>
      </c>
      <c r="K295" s="51"/>
      <c r="L295" s="51"/>
      <c r="M295" s="52" t="e">
        <f>VLOOKUP($B295,'[1]Danh sách'!$B$5:$C$2039,2,0)</f>
        <v>#N/A</v>
      </c>
      <c r="N295" s="53" t="e">
        <f>VLOOKUP($B295,'[1]Danh sách'!$B$5:$D$2039,3,0)</f>
        <v>#N/A</v>
      </c>
    </row>
    <row r="296" spans="2:14" x14ac:dyDescent="0.25">
      <c r="B296" s="64"/>
      <c r="C296" s="64"/>
      <c r="D296" s="26"/>
      <c r="E296" s="26"/>
      <c r="F296" s="26"/>
      <c r="G296" s="26"/>
      <c r="H296" s="26"/>
      <c r="I296" s="26"/>
      <c r="J296" s="50" t="str">
        <f t="shared" si="8"/>
        <v xml:space="preserve">, </v>
      </c>
      <c r="K296" s="51"/>
      <c r="L296" s="51"/>
      <c r="M296" s="52" t="e">
        <f>VLOOKUP($B296,'[1]Danh sách'!$B$5:$C$2039,2,0)</f>
        <v>#N/A</v>
      </c>
      <c r="N296" s="53" t="e">
        <f>VLOOKUP($B296,'[1]Danh sách'!$B$5:$D$2039,3,0)</f>
        <v>#N/A</v>
      </c>
    </row>
    <row r="297" spans="2:14" x14ac:dyDescent="0.25">
      <c r="B297" s="64"/>
      <c r="C297" s="64"/>
      <c r="D297" s="26"/>
      <c r="E297" s="26"/>
      <c r="F297" s="26"/>
      <c r="G297" s="26"/>
      <c r="H297" s="26"/>
      <c r="I297" s="26"/>
      <c r="J297" s="50" t="str">
        <f t="shared" si="8"/>
        <v xml:space="preserve">, </v>
      </c>
      <c r="K297" s="51"/>
      <c r="L297" s="51"/>
      <c r="M297" s="52" t="e">
        <f>VLOOKUP($B297,'[1]Danh sách'!$B$5:$C$2039,2,0)</f>
        <v>#N/A</v>
      </c>
      <c r="N297" s="53" t="e">
        <f>VLOOKUP($B297,'[1]Danh sách'!$B$5:$D$2039,3,0)</f>
        <v>#N/A</v>
      </c>
    </row>
    <row r="298" spans="2:14" x14ac:dyDescent="0.25">
      <c r="B298" s="64"/>
      <c r="C298" s="64"/>
      <c r="D298" s="26"/>
      <c r="E298" s="26"/>
      <c r="F298" s="26"/>
      <c r="G298" s="26"/>
      <c r="H298" s="26"/>
      <c r="I298" s="26"/>
      <c r="J298" s="50" t="str">
        <f t="shared" si="8"/>
        <v xml:space="preserve">, </v>
      </c>
      <c r="K298" s="51"/>
      <c r="L298" s="51"/>
      <c r="M298" s="52" t="e">
        <f>VLOOKUP($B298,'[1]Danh sách'!$B$5:$C$2039,2,0)</f>
        <v>#N/A</v>
      </c>
      <c r="N298" s="53" t="e">
        <f>VLOOKUP($B298,'[1]Danh sách'!$B$5:$D$2039,3,0)</f>
        <v>#N/A</v>
      </c>
    </row>
    <row r="299" spans="2:14" x14ac:dyDescent="0.25">
      <c r="B299" s="64"/>
      <c r="C299" s="64"/>
      <c r="D299" s="26"/>
      <c r="E299" s="26"/>
      <c r="F299" s="26"/>
      <c r="G299" s="26"/>
      <c r="H299" s="26"/>
      <c r="I299" s="26"/>
      <c r="J299" s="50" t="str">
        <f t="shared" si="8"/>
        <v xml:space="preserve">, </v>
      </c>
      <c r="K299" s="51"/>
      <c r="L299" s="51"/>
      <c r="M299" s="52" t="e">
        <f>VLOOKUP($B299,'[1]Danh sách'!$B$5:$C$2039,2,0)</f>
        <v>#N/A</v>
      </c>
      <c r="N299" s="53" t="e">
        <f>VLOOKUP($B299,'[1]Danh sách'!$B$5:$D$2039,3,0)</f>
        <v>#N/A</v>
      </c>
    </row>
    <row r="300" spans="2:14" x14ac:dyDescent="0.25">
      <c r="B300" s="64"/>
      <c r="C300" s="64"/>
      <c r="D300" s="26"/>
      <c r="E300" s="26"/>
      <c r="F300" s="26"/>
      <c r="G300" s="26"/>
      <c r="H300" s="26"/>
      <c r="I300" s="26"/>
      <c r="J300" s="50" t="str">
        <f t="shared" si="8"/>
        <v xml:space="preserve">, </v>
      </c>
      <c r="K300" s="51"/>
      <c r="L300" s="51"/>
      <c r="M300" s="52" t="e">
        <f>VLOOKUP($B300,'[1]Danh sách'!$B$5:$C$2039,2,0)</f>
        <v>#N/A</v>
      </c>
      <c r="N300" s="53" t="e">
        <f>VLOOKUP($B300,'[1]Danh sách'!$B$5:$D$2039,3,0)</f>
        <v>#N/A</v>
      </c>
    </row>
    <row r="301" spans="2:14" x14ac:dyDescent="0.25">
      <c r="B301" s="64"/>
      <c r="C301" s="64"/>
      <c r="D301" s="26"/>
      <c r="E301" s="26"/>
      <c r="F301" s="26"/>
      <c r="G301" s="26"/>
      <c r="H301" s="26"/>
      <c r="I301" s="26"/>
      <c r="J301" s="50" t="str">
        <f t="shared" si="8"/>
        <v xml:space="preserve">, </v>
      </c>
      <c r="K301" s="51"/>
      <c r="L301" s="51"/>
      <c r="M301" s="52" t="e">
        <f>VLOOKUP($B301,'[1]Danh sách'!$B$5:$C$2039,2,0)</f>
        <v>#N/A</v>
      </c>
      <c r="N301" s="53" t="e">
        <f>VLOOKUP($B301,'[1]Danh sách'!$B$5:$D$2039,3,0)</f>
        <v>#N/A</v>
      </c>
    </row>
    <row r="302" spans="2:14" x14ac:dyDescent="0.25">
      <c r="B302" s="64"/>
      <c r="C302" s="64"/>
      <c r="D302" s="26"/>
      <c r="E302" s="26"/>
      <c r="F302" s="26"/>
      <c r="G302" s="26"/>
      <c r="H302" s="26"/>
      <c r="I302" s="26"/>
      <c r="J302" s="50" t="str">
        <f t="shared" si="8"/>
        <v xml:space="preserve">, </v>
      </c>
      <c r="K302" s="51"/>
      <c r="L302" s="51"/>
      <c r="M302" s="52" t="e">
        <f>VLOOKUP($B302,'[1]Danh sách'!$B$5:$C$2039,2,0)</f>
        <v>#N/A</v>
      </c>
      <c r="N302" s="53" t="e">
        <f>VLOOKUP($B302,'[1]Danh sách'!$B$5:$D$2039,3,0)</f>
        <v>#N/A</v>
      </c>
    </row>
    <row r="303" spans="2:14" x14ac:dyDescent="0.25">
      <c r="B303" s="64"/>
      <c r="C303" s="64"/>
      <c r="D303" s="26"/>
      <c r="E303" s="26"/>
      <c r="F303" s="26"/>
      <c r="G303" s="26"/>
      <c r="H303" s="26"/>
      <c r="I303" s="26"/>
      <c r="J303" s="50" t="str">
        <f t="shared" si="8"/>
        <v xml:space="preserve">, </v>
      </c>
      <c r="K303" s="51"/>
      <c r="L303" s="51"/>
      <c r="M303" s="52" t="e">
        <f>VLOOKUP($B303,'[1]Danh sách'!$B$5:$C$2039,2,0)</f>
        <v>#N/A</v>
      </c>
      <c r="N303" s="53" t="e">
        <f>VLOOKUP($B303,'[1]Danh sách'!$B$5:$D$2039,3,0)</f>
        <v>#N/A</v>
      </c>
    </row>
    <row r="304" spans="2:14" x14ac:dyDescent="0.25">
      <c r="B304" s="64"/>
      <c r="C304" s="64"/>
      <c r="D304" s="26"/>
      <c r="E304" s="26"/>
      <c r="F304" s="26"/>
      <c r="G304" s="26"/>
      <c r="H304" s="26"/>
      <c r="I304" s="26"/>
      <c r="J304" s="50" t="str">
        <f t="shared" si="8"/>
        <v xml:space="preserve">, </v>
      </c>
      <c r="K304" s="51"/>
      <c r="L304" s="51"/>
      <c r="M304" s="52" t="e">
        <f>VLOOKUP($B304,'[1]Danh sách'!$B$5:$C$2039,2,0)</f>
        <v>#N/A</v>
      </c>
      <c r="N304" s="53" t="e">
        <f>VLOOKUP($B304,'[1]Danh sách'!$B$5:$D$2039,3,0)</f>
        <v>#N/A</v>
      </c>
    </row>
    <row r="305" spans="2:14" x14ac:dyDescent="0.25">
      <c r="B305" s="64"/>
      <c r="C305" s="64"/>
      <c r="D305" s="26"/>
      <c r="E305" s="26"/>
      <c r="F305" s="26"/>
      <c r="G305" s="26"/>
      <c r="H305" s="26"/>
      <c r="I305" s="26"/>
      <c r="J305" s="50" t="str">
        <f t="shared" si="8"/>
        <v xml:space="preserve">, </v>
      </c>
      <c r="K305" s="51"/>
      <c r="L305" s="51"/>
      <c r="M305" s="52" t="e">
        <f>VLOOKUP($B305,'[1]Danh sách'!$B$5:$C$2039,2,0)</f>
        <v>#N/A</v>
      </c>
      <c r="N305" s="53" t="e">
        <f>VLOOKUP($B305,'[1]Danh sách'!$B$5:$D$2039,3,0)</f>
        <v>#N/A</v>
      </c>
    </row>
    <row r="306" spans="2:14" x14ac:dyDescent="0.25">
      <c r="B306" s="64"/>
      <c r="C306" s="64"/>
      <c r="D306" s="26"/>
      <c r="E306" s="26"/>
      <c r="F306" s="26"/>
      <c r="G306" s="26"/>
      <c r="H306" s="26"/>
      <c r="I306" s="26"/>
      <c r="J306" s="50" t="str">
        <f t="shared" si="8"/>
        <v xml:space="preserve">, </v>
      </c>
      <c r="K306" s="51"/>
      <c r="L306" s="51"/>
      <c r="M306" s="52" t="e">
        <f>VLOOKUP($B306,'[1]Danh sách'!$B$5:$C$2039,2,0)</f>
        <v>#N/A</v>
      </c>
      <c r="N306" s="53" t="e">
        <f>VLOOKUP($B306,'[1]Danh sách'!$B$5:$D$2039,3,0)</f>
        <v>#N/A</v>
      </c>
    </row>
    <row r="307" spans="2:14" x14ac:dyDescent="0.25">
      <c r="B307" s="64"/>
      <c r="C307" s="64"/>
      <c r="D307" s="26"/>
      <c r="E307" s="26"/>
      <c r="F307" s="26"/>
      <c r="G307" s="26"/>
      <c r="H307" s="26"/>
      <c r="I307" s="26"/>
      <c r="J307" s="50" t="str">
        <f t="shared" si="8"/>
        <v xml:space="preserve">, </v>
      </c>
      <c r="K307" s="51"/>
      <c r="L307" s="51"/>
      <c r="M307" s="52" t="e">
        <f>VLOOKUP($B307,'[1]Danh sách'!$B$5:$C$2039,2,0)</f>
        <v>#N/A</v>
      </c>
      <c r="N307" s="53" t="e">
        <f>VLOOKUP($B307,'[1]Danh sách'!$B$5:$D$2039,3,0)</f>
        <v>#N/A</v>
      </c>
    </row>
    <row r="308" spans="2:14" x14ac:dyDescent="0.25">
      <c r="B308" s="64"/>
      <c r="C308" s="64"/>
      <c r="D308" s="26"/>
      <c r="E308" s="26"/>
      <c r="F308" s="26"/>
      <c r="G308" s="26"/>
      <c r="H308" s="26"/>
      <c r="I308" s="26"/>
      <c r="J308" s="50" t="str">
        <f t="shared" si="8"/>
        <v xml:space="preserve">, </v>
      </c>
      <c r="K308" s="51"/>
      <c r="L308" s="51"/>
      <c r="M308" s="52" t="e">
        <f>VLOOKUP($B308,'[1]Danh sách'!$B$5:$C$2039,2,0)</f>
        <v>#N/A</v>
      </c>
      <c r="N308" s="53" t="e">
        <f>VLOOKUP($B308,'[1]Danh sách'!$B$5:$D$2039,3,0)</f>
        <v>#N/A</v>
      </c>
    </row>
    <row r="309" spans="2:14" x14ac:dyDescent="0.25">
      <c r="B309" s="64"/>
      <c r="C309" s="64"/>
      <c r="D309" s="26"/>
      <c r="E309" s="26"/>
      <c r="F309" s="26"/>
      <c r="G309" s="26"/>
      <c r="H309" s="26"/>
      <c r="I309" s="26"/>
      <c r="J309" s="50" t="str">
        <f t="shared" si="8"/>
        <v xml:space="preserve">, </v>
      </c>
      <c r="K309" s="51"/>
      <c r="L309" s="51"/>
      <c r="M309" s="52" t="e">
        <f>VLOOKUP($B309,'[1]Danh sách'!$B$5:$C$2039,2,0)</f>
        <v>#N/A</v>
      </c>
      <c r="N309" s="53" t="e">
        <f>VLOOKUP($B309,'[1]Danh sách'!$B$5:$D$2039,3,0)</f>
        <v>#N/A</v>
      </c>
    </row>
    <row r="310" spans="2:14" x14ac:dyDescent="0.25">
      <c r="B310" s="64"/>
      <c r="C310" s="64"/>
      <c r="D310" s="26"/>
      <c r="E310" s="26"/>
      <c r="F310" s="26"/>
      <c r="G310" s="26"/>
      <c r="H310" s="26"/>
      <c r="I310" s="26"/>
      <c r="J310" s="50" t="str">
        <f t="shared" ref="J310:J373" si="9">H310&amp;", "&amp;I310</f>
        <v xml:space="preserve">, </v>
      </c>
      <c r="K310" s="51"/>
      <c r="L310" s="51"/>
      <c r="M310" s="52" t="e">
        <f>VLOOKUP($B310,'[1]Danh sách'!$B$5:$C$2039,2,0)</f>
        <v>#N/A</v>
      </c>
      <c r="N310" s="53" t="e">
        <f>VLOOKUP($B310,'[1]Danh sách'!$B$5:$D$2039,3,0)</f>
        <v>#N/A</v>
      </c>
    </row>
    <row r="311" spans="2:14" x14ac:dyDescent="0.25">
      <c r="B311" s="64"/>
      <c r="C311" s="64"/>
      <c r="D311" s="26"/>
      <c r="E311" s="26"/>
      <c r="F311" s="26"/>
      <c r="G311" s="26"/>
      <c r="H311" s="26"/>
      <c r="I311" s="26"/>
      <c r="J311" s="50" t="str">
        <f t="shared" si="9"/>
        <v xml:space="preserve">, </v>
      </c>
      <c r="K311" s="51"/>
      <c r="L311" s="51"/>
      <c r="M311" s="52" t="e">
        <f>VLOOKUP($B311,'[1]Danh sách'!$B$5:$C$2039,2,0)</f>
        <v>#N/A</v>
      </c>
      <c r="N311" s="53" t="e">
        <f>VLOOKUP($B311,'[1]Danh sách'!$B$5:$D$2039,3,0)</f>
        <v>#N/A</v>
      </c>
    </row>
    <row r="312" spans="2:14" x14ac:dyDescent="0.25">
      <c r="B312" s="64"/>
      <c r="C312" s="64"/>
      <c r="D312" s="26"/>
      <c r="E312" s="26"/>
      <c r="F312" s="26"/>
      <c r="G312" s="26"/>
      <c r="H312" s="26"/>
      <c r="I312" s="26"/>
      <c r="J312" s="50" t="str">
        <f t="shared" si="9"/>
        <v xml:space="preserve">, </v>
      </c>
      <c r="K312" s="51"/>
      <c r="L312" s="51"/>
      <c r="M312" s="52" t="e">
        <f>VLOOKUP($B312,'[1]Danh sách'!$B$5:$C$2039,2,0)</f>
        <v>#N/A</v>
      </c>
      <c r="N312" s="53" t="e">
        <f>VLOOKUP($B312,'[1]Danh sách'!$B$5:$D$2039,3,0)</f>
        <v>#N/A</v>
      </c>
    </row>
    <row r="313" spans="2:14" x14ac:dyDescent="0.25">
      <c r="B313" s="64"/>
      <c r="C313" s="64"/>
      <c r="D313" s="26"/>
      <c r="E313" s="26"/>
      <c r="F313" s="26"/>
      <c r="G313" s="26"/>
      <c r="H313" s="26"/>
      <c r="I313" s="26"/>
      <c r="J313" s="50" t="str">
        <f t="shared" si="9"/>
        <v xml:space="preserve">, </v>
      </c>
      <c r="K313" s="51"/>
      <c r="L313" s="51"/>
      <c r="M313" s="52" t="e">
        <f>VLOOKUP($B313,'[1]Danh sách'!$B$5:$C$2039,2,0)</f>
        <v>#N/A</v>
      </c>
      <c r="N313" s="53" t="e">
        <f>VLOOKUP($B313,'[1]Danh sách'!$B$5:$D$2039,3,0)</f>
        <v>#N/A</v>
      </c>
    </row>
    <row r="314" spans="2:14" x14ac:dyDescent="0.25">
      <c r="B314" s="64"/>
      <c r="C314" s="64"/>
      <c r="D314" s="26"/>
      <c r="E314" s="26"/>
      <c r="F314" s="26"/>
      <c r="G314" s="26"/>
      <c r="H314" s="26"/>
      <c r="I314" s="26"/>
      <c r="J314" s="50" t="str">
        <f t="shared" si="9"/>
        <v xml:space="preserve">, </v>
      </c>
      <c r="K314" s="51"/>
      <c r="L314" s="51"/>
      <c r="M314" s="52" t="e">
        <f>VLOOKUP($B314,'[1]Danh sách'!$B$5:$C$2039,2,0)</f>
        <v>#N/A</v>
      </c>
      <c r="N314" s="53" t="e">
        <f>VLOOKUP($B314,'[1]Danh sách'!$B$5:$D$2039,3,0)</f>
        <v>#N/A</v>
      </c>
    </row>
    <row r="315" spans="2:14" x14ac:dyDescent="0.25">
      <c r="B315" s="64"/>
      <c r="C315" s="64"/>
      <c r="D315" s="26"/>
      <c r="E315" s="26"/>
      <c r="F315" s="26"/>
      <c r="G315" s="26"/>
      <c r="H315" s="26"/>
      <c r="I315" s="26"/>
      <c r="J315" s="50" t="str">
        <f t="shared" si="9"/>
        <v xml:space="preserve">, </v>
      </c>
      <c r="K315" s="51"/>
      <c r="L315" s="51"/>
      <c r="M315" s="52" t="e">
        <f>VLOOKUP($B315,'[1]Danh sách'!$B$5:$C$2039,2,0)</f>
        <v>#N/A</v>
      </c>
      <c r="N315" s="53" t="e">
        <f>VLOOKUP($B315,'[1]Danh sách'!$B$5:$D$2039,3,0)</f>
        <v>#N/A</v>
      </c>
    </row>
    <row r="316" spans="2:14" x14ac:dyDescent="0.25">
      <c r="B316" s="64"/>
      <c r="C316" s="64"/>
      <c r="D316" s="26"/>
      <c r="E316" s="26"/>
      <c r="F316" s="26"/>
      <c r="G316" s="26"/>
      <c r="H316" s="26"/>
      <c r="I316" s="26"/>
      <c r="J316" s="50" t="str">
        <f t="shared" si="9"/>
        <v xml:space="preserve">, </v>
      </c>
      <c r="K316" s="51"/>
      <c r="L316" s="51"/>
      <c r="M316" s="52" t="e">
        <f>VLOOKUP($B316,'[1]Danh sách'!$B$5:$C$2039,2,0)</f>
        <v>#N/A</v>
      </c>
      <c r="N316" s="53" t="e">
        <f>VLOOKUP($B316,'[1]Danh sách'!$B$5:$D$2039,3,0)</f>
        <v>#N/A</v>
      </c>
    </row>
    <row r="317" spans="2:14" x14ac:dyDescent="0.25">
      <c r="B317" s="64"/>
      <c r="C317" s="64"/>
      <c r="D317" s="26"/>
      <c r="E317" s="26"/>
      <c r="F317" s="26"/>
      <c r="G317" s="26"/>
      <c r="H317" s="26"/>
      <c r="I317" s="26"/>
      <c r="J317" s="50" t="str">
        <f t="shared" si="9"/>
        <v xml:space="preserve">, </v>
      </c>
      <c r="K317" s="51"/>
      <c r="L317" s="51"/>
      <c r="M317" s="52" t="e">
        <f>VLOOKUP($B317,'[1]Danh sách'!$B$5:$C$2039,2,0)</f>
        <v>#N/A</v>
      </c>
      <c r="N317" s="53" t="e">
        <f>VLOOKUP($B317,'[1]Danh sách'!$B$5:$D$2039,3,0)</f>
        <v>#N/A</v>
      </c>
    </row>
    <row r="318" spans="2:14" x14ac:dyDescent="0.25">
      <c r="B318" s="64"/>
      <c r="C318" s="64"/>
      <c r="D318" s="26"/>
      <c r="E318" s="26"/>
      <c r="F318" s="26"/>
      <c r="G318" s="26"/>
      <c r="H318" s="26"/>
      <c r="I318" s="26"/>
      <c r="J318" s="50" t="str">
        <f t="shared" si="9"/>
        <v xml:space="preserve">, </v>
      </c>
      <c r="K318" s="51"/>
      <c r="L318" s="51"/>
      <c r="M318" s="52" t="e">
        <f>VLOOKUP($B318,'[1]Danh sách'!$B$5:$C$2039,2,0)</f>
        <v>#N/A</v>
      </c>
      <c r="N318" s="53" t="e">
        <f>VLOOKUP($B318,'[1]Danh sách'!$B$5:$D$2039,3,0)</f>
        <v>#N/A</v>
      </c>
    </row>
    <row r="319" spans="2:14" x14ac:dyDescent="0.25">
      <c r="B319" s="64"/>
      <c r="C319" s="64"/>
      <c r="D319" s="26"/>
      <c r="E319" s="26"/>
      <c r="F319" s="26"/>
      <c r="G319" s="26"/>
      <c r="H319" s="26"/>
      <c r="I319" s="26"/>
      <c r="J319" s="50" t="str">
        <f t="shared" si="9"/>
        <v xml:space="preserve">, </v>
      </c>
      <c r="K319" s="51"/>
      <c r="L319" s="51"/>
      <c r="M319" s="52" t="e">
        <f>VLOOKUP($B319,'[1]Danh sách'!$B$5:$C$2039,2,0)</f>
        <v>#N/A</v>
      </c>
      <c r="N319" s="53" t="e">
        <f>VLOOKUP($B319,'[1]Danh sách'!$B$5:$D$2039,3,0)</f>
        <v>#N/A</v>
      </c>
    </row>
    <row r="320" spans="2:14" x14ac:dyDescent="0.25">
      <c r="B320" s="64"/>
      <c r="C320" s="64"/>
      <c r="D320" s="26"/>
      <c r="E320" s="26"/>
      <c r="F320" s="26"/>
      <c r="G320" s="26"/>
      <c r="H320" s="26"/>
      <c r="I320" s="26"/>
      <c r="J320" s="50" t="str">
        <f t="shared" si="9"/>
        <v xml:space="preserve">, </v>
      </c>
      <c r="K320" s="51"/>
      <c r="L320" s="51"/>
      <c r="M320" s="52" t="e">
        <f>VLOOKUP($B320,'[1]Danh sách'!$B$5:$C$2039,2,0)</f>
        <v>#N/A</v>
      </c>
      <c r="N320" s="53" t="e">
        <f>VLOOKUP($B320,'[1]Danh sách'!$B$5:$D$2039,3,0)</f>
        <v>#N/A</v>
      </c>
    </row>
    <row r="321" spans="2:14" x14ac:dyDescent="0.25">
      <c r="B321" s="64"/>
      <c r="C321" s="64"/>
      <c r="D321" s="26"/>
      <c r="E321" s="26"/>
      <c r="F321" s="26"/>
      <c r="G321" s="26"/>
      <c r="H321" s="26"/>
      <c r="I321" s="26"/>
      <c r="J321" s="50" t="str">
        <f t="shared" si="9"/>
        <v xml:space="preserve">, </v>
      </c>
      <c r="K321" s="51"/>
      <c r="L321" s="51"/>
      <c r="M321" s="52" t="e">
        <f>VLOOKUP($B321,'[1]Danh sách'!$B$5:$C$2039,2,0)</f>
        <v>#N/A</v>
      </c>
      <c r="N321" s="53" t="e">
        <f>VLOOKUP($B321,'[1]Danh sách'!$B$5:$D$2039,3,0)</f>
        <v>#N/A</v>
      </c>
    </row>
    <row r="322" spans="2:14" x14ac:dyDescent="0.25">
      <c r="B322" s="64"/>
      <c r="C322" s="64"/>
      <c r="D322" s="26"/>
      <c r="E322" s="26"/>
      <c r="F322" s="26"/>
      <c r="G322" s="26"/>
      <c r="H322" s="26"/>
      <c r="I322" s="26"/>
      <c r="J322" s="50" t="str">
        <f t="shared" si="9"/>
        <v xml:space="preserve">, </v>
      </c>
      <c r="K322" s="51"/>
      <c r="L322" s="51"/>
      <c r="M322" s="52" t="e">
        <f>VLOOKUP($B322,'[1]Danh sách'!$B$5:$C$2039,2,0)</f>
        <v>#N/A</v>
      </c>
      <c r="N322" s="53" t="e">
        <f>VLOOKUP($B322,'[1]Danh sách'!$B$5:$D$2039,3,0)</f>
        <v>#N/A</v>
      </c>
    </row>
    <row r="323" spans="2:14" x14ac:dyDescent="0.25">
      <c r="B323" s="64"/>
      <c r="C323" s="64"/>
      <c r="D323" s="26"/>
      <c r="E323" s="26"/>
      <c r="F323" s="26"/>
      <c r="G323" s="26"/>
      <c r="H323" s="26"/>
      <c r="I323" s="26"/>
      <c r="J323" s="50" t="str">
        <f t="shared" si="9"/>
        <v xml:space="preserve">, </v>
      </c>
      <c r="K323" s="51"/>
      <c r="L323" s="51"/>
      <c r="M323" s="52" t="e">
        <f>VLOOKUP($B323,'[1]Danh sách'!$B$5:$C$2039,2,0)</f>
        <v>#N/A</v>
      </c>
      <c r="N323" s="53" t="e">
        <f>VLOOKUP($B323,'[1]Danh sách'!$B$5:$D$2039,3,0)</f>
        <v>#N/A</v>
      </c>
    </row>
    <row r="324" spans="2:14" x14ac:dyDescent="0.25">
      <c r="B324" s="64"/>
      <c r="C324" s="64"/>
      <c r="D324" s="26"/>
      <c r="E324" s="26"/>
      <c r="F324" s="26"/>
      <c r="G324" s="26"/>
      <c r="H324" s="26"/>
      <c r="I324" s="26"/>
      <c r="J324" s="50" t="str">
        <f t="shared" si="9"/>
        <v xml:space="preserve">, </v>
      </c>
      <c r="K324" s="51"/>
      <c r="L324" s="51"/>
      <c r="M324" s="52" t="e">
        <f>VLOOKUP($B324,'[1]Danh sách'!$B$5:$C$2039,2,0)</f>
        <v>#N/A</v>
      </c>
      <c r="N324" s="53" t="e">
        <f>VLOOKUP($B324,'[1]Danh sách'!$B$5:$D$2039,3,0)</f>
        <v>#N/A</v>
      </c>
    </row>
    <row r="325" spans="2:14" x14ac:dyDescent="0.25">
      <c r="B325" s="64"/>
      <c r="C325" s="64"/>
      <c r="D325" s="26"/>
      <c r="E325" s="26"/>
      <c r="F325" s="26"/>
      <c r="G325" s="26"/>
      <c r="H325" s="26"/>
      <c r="I325" s="26"/>
      <c r="J325" s="50" t="str">
        <f t="shared" si="9"/>
        <v xml:space="preserve">, </v>
      </c>
      <c r="K325" s="51"/>
      <c r="L325" s="51"/>
      <c r="M325" s="52" t="e">
        <f>VLOOKUP($B325,'[1]Danh sách'!$B$5:$C$2039,2,0)</f>
        <v>#N/A</v>
      </c>
      <c r="N325" s="53" t="e">
        <f>VLOOKUP($B325,'[1]Danh sách'!$B$5:$D$2039,3,0)</f>
        <v>#N/A</v>
      </c>
    </row>
    <row r="326" spans="2:14" x14ac:dyDescent="0.25">
      <c r="B326" s="64"/>
      <c r="C326" s="64"/>
      <c r="D326" s="26"/>
      <c r="E326" s="26"/>
      <c r="F326" s="26"/>
      <c r="G326" s="26"/>
      <c r="H326" s="26"/>
      <c r="I326" s="26"/>
      <c r="J326" s="50" t="str">
        <f t="shared" si="9"/>
        <v xml:space="preserve">, </v>
      </c>
      <c r="K326" s="51"/>
      <c r="L326" s="51"/>
      <c r="M326" s="52" t="e">
        <f>VLOOKUP($B326,'[1]Danh sách'!$B$5:$C$2039,2,0)</f>
        <v>#N/A</v>
      </c>
      <c r="N326" s="53" t="e">
        <f>VLOOKUP($B326,'[1]Danh sách'!$B$5:$D$2039,3,0)</f>
        <v>#N/A</v>
      </c>
    </row>
    <row r="327" spans="2:14" x14ac:dyDescent="0.25">
      <c r="B327" s="64"/>
      <c r="C327" s="64"/>
      <c r="D327" s="26"/>
      <c r="E327" s="26"/>
      <c r="F327" s="26"/>
      <c r="G327" s="26"/>
      <c r="H327" s="26"/>
      <c r="I327" s="26"/>
      <c r="J327" s="50" t="str">
        <f t="shared" si="9"/>
        <v xml:space="preserve">, </v>
      </c>
      <c r="K327" s="51"/>
      <c r="L327" s="51"/>
      <c r="M327" s="52" t="e">
        <f>VLOOKUP($B327,'[1]Danh sách'!$B$5:$C$2039,2,0)</f>
        <v>#N/A</v>
      </c>
      <c r="N327" s="53" t="e">
        <f>VLOOKUP($B327,'[1]Danh sách'!$B$5:$D$2039,3,0)</f>
        <v>#N/A</v>
      </c>
    </row>
    <row r="328" spans="2:14" x14ac:dyDescent="0.25">
      <c r="B328" s="64"/>
      <c r="C328" s="64"/>
      <c r="D328" s="26"/>
      <c r="E328" s="26"/>
      <c r="F328" s="26"/>
      <c r="G328" s="26"/>
      <c r="H328" s="26"/>
      <c r="I328" s="26"/>
      <c r="J328" s="50" t="str">
        <f t="shared" si="9"/>
        <v xml:space="preserve">, </v>
      </c>
      <c r="K328" s="51"/>
      <c r="L328" s="51"/>
      <c r="M328" s="52" t="e">
        <f>VLOOKUP($B328,'[1]Danh sách'!$B$5:$C$2039,2,0)</f>
        <v>#N/A</v>
      </c>
      <c r="N328" s="53" t="e">
        <f>VLOOKUP($B328,'[1]Danh sách'!$B$5:$D$2039,3,0)</f>
        <v>#N/A</v>
      </c>
    </row>
    <row r="329" spans="2:14" x14ac:dyDescent="0.25">
      <c r="B329" s="64"/>
      <c r="C329" s="64"/>
      <c r="D329" s="26"/>
      <c r="E329" s="26"/>
      <c r="F329" s="26"/>
      <c r="G329" s="26"/>
      <c r="H329" s="26"/>
      <c r="I329" s="26"/>
      <c r="J329" s="50" t="str">
        <f t="shared" si="9"/>
        <v xml:space="preserve">, </v>
      </c>
      <c r="K329" s="51"/>
      <c r="L329" s="51"/>
      <c r="M329" s="52" t="e">
        <f>VLOOKUP($B329,'[1]Danh sách'!$B$5:$C$2039,2,0)</f>
        <v>#N/A</v>
      </c>
      <c r="N329" s="53" t="e">
        <f>VLOOKUP($B329,'[1]Danh sách'!$B$5:$D$2039,3,0)</f>
        <v>#N/A</v>
      </c>
    </row>
    <row r="330" spans="2:14" x14ac:dyDescent="0.25">
      <c r="B330" s="64"/>
      <c r="C330" s="64"/>
      <c r="D330" s="26"/>
      <c r="E330" s="26"/>
      <c r="F330" s="26"/>
      <c r="G330" s="26"/>
      <c r="H330" s="26"/>
      <c r="I330" s="26"/>
      <c r="J330" s="50" t="str">
        <f t="shared" si="9"/>
        <v xml:space="preserve">, </v>
      </c>
      <c r="K330" s="51"/>
      <c r="L330" s="51"/>
      <c r="M330" s="52" t="e">
        <f>VLOOKUP($B330,'[1]Danh sách'!$B$5:$C$2039,2,0)</f>
        <v>#N/A</v>
      </c>
      <c r="N330" s="53" t="e">
        <f>VLOOKUP($B330,'[1]Danh sách'!$B$5:$D$2039,3,0)</f>
        <v>#N/A</v>
      </c>
    </row>
    <row r="331" spans="2:14" x14ac:dyDescent="0.25">
      <c r="B331" s="64"/>
      <c r="C331" s="64"/>
      <c r="D331" s="26"/>
      <c r="E331" s="26"/>
      <c r="F331" s="26"/>
      <c r="G331" s="26"/>
      <c r="H331" s="26"/>
      <c r="I331" s="26"/>
      <c r="J331" s="50" t="str">
        <f t="shared" si="9"/>
        <v xml:space="preserve">, </v>
      </c>
      <c r="K331" s="51"/>
      <c r="L331" s="51"/>
      <c r="M331" s="52" t="e">
        <f>VLOOKUP($B331,'[1]Danh sách'!$B$5:$C$2039,2,0)</f>
        <v>#N/A</v>
      </c>
      <c r="N331" s="53" t="e">
        <f>VLOOKUP($B331,'[1]Danh sách'!$B$5:$D$2039,3,0)</f>
        <v>#N/A</v>
      </c>
    </row>
    <row r="332" spans="2:14" x14ac:dyDescent="0.25">
      <c r="B332" s="64"/>
      <c r="C332" s="64"/>
      <c r="D332" s="26"/>
      <c r="E332" s="26"/>
      <c r="F332" s="26"/>
      <c r="G332" s="26"/>
      <c r="H332" s="26"/>
      <c r="I332" s="26"/>
      <c r="J332" s="50" t="str">
        <f t="shared" si="9"/>
        <v xml:space="preserve">, </v>
      </c>
      <c r="K332" s="51"/>
      <c r="L332" s="51"/>
      <c r="M332" s="52" t="e">
        <f>VLOOKUP($B332,'[1]Danh sách'!$B$5:$C$2039,2,0)</f>
        <v>#N/A</v>
      </c>
      <c r="N332" s="53" t="e">
        <f>VLOOKUP($B332,'[1]Danh sách'!$B$5:$D$2039,3,0)</f>
        <v>#N/A</v>
      </c>
    </row>
    <row r="333" spans="2:14" x14ac:dyDescent="0.25">
      <c r="B333" s="64"/>
      <c r="C333" s="64"/>
      <c r="D333" s="26"/>
      <c r="E333" s="26"/>
      <c r="F333" s="26"/>
      <c r="G333" s="26"/>
      <c r="H333" s="26"/>
      <c r="I333" s="26"/>
      <c r="J333" s="50" t="str">
        <f t="shared" si="9"/>
        <v xml:space="preserve">, </v>
      </c>
      <c r="K333" s="51"/>
      <c r="L333" s="51"/>
      <c r="M333" s="52" t="e">
        <f>VLOOKUP($B333,'[1]Danh sách'!$B$5:$C$2039,2,0)</f>
        <v>#N/A</v>
      </c>
      <c r="N333" s="53" t="e">
        <f>VLOOKUP($B333,'[1]Danh sách'!$B$5:$D$2039,3,0)</f>
        <v>#N/A</v>
      </c>
    </row>
    <row r="334" spans="2:14" x14ac:dyDescent="0.25">
      <c r="B334" s="64"/>
      <c r="C334" s="64"/>
      <c r="D334" s="26"/>
      <c r="E334" s="26"/>
      <c r="F334" s="26"/>
      <c r="G334" s="26"/>
      <c r="H334" s="26"/>
      <c r="I334" s="26"/>
      <c r="J334" s="50" t="str">
        <f t="shared" si="9"/>
        <v xml:space="preserve">, </v>
      </c>
      <c r="K334" s="51"/>
      <c r="L334" s="51"/>
      <c r="M334" s="52" t="e">
        <f>VLOOKUP($B334,'[1]Danh sách'!$B$5:$C$2039,2,0)</f>
        <v>#N/A</v>
      </c>
      <c r="N334" s="53" t="e">
        <f>VLOOKUP($B334,'[1]Danh sách'!$B$5:$D$2039,3,0)</f>
        <v>#N/A</v>
      </c>
    </row>
    <row r="335" spans="2:14" x14ac:dyDescent="0.25">
      <c r="B335" s="64"/>
      <c r="C335" s="64"/>
      <c r="D335" s="26"/>
      <c r="E335" s="26"/>
      <c r="F335" s="26"/>
      <c r="G335" s="26"/>
      <c r="H335" s="26"/>
      <c r="I335" s="26"/>
      <c r="J335" s="50" t="str">
        <f t="shared" si="9"/>
        <v xml:space="preserve">, </v>
      </c>
      <c r="K335" s="51"/>
      <c r="L335" s="51"/>
      <c r="M335" s="52" t="e">
        <f>VLOOKUP($B335,'[1]Danh sách'!$B$5:$C$2039,2,0)</f>
        <v>#N/A</v>
      </c>
      <c r="N335" s="53" t="e">
        <f>VLOOKUP($B335,'[1]Danh sách'!$B$5:$D$2039,3,0)</f>
        <v>#N/A</v>
      </c>
    </row>
    <row r="336" spans="2:14" x14ac:dyDescent="0.25">
      <c r="B336" s="64"/>
      <c r="C336" s="64"/>
      <c r="D336" s="26"/>
      <c r="E336" s="26"/>
      <c r="F336" s="26"/>
      <c r="G336" s="26"/>
      <c r="H336" s="26"/>
      <c r="I336" s="26"/>
      <c r="J336" s="50" t="str">
        <f t="shared" si="9"/>
        <v xml:space="preserve">, </v>
      </c>
      <c r="K336" s="51"/>
      <c r="L336" s="51"/>
      <c r="M336" s="52" t="e">
        <f>VLOOKUP($B336,'[1]Danh sách'!$B$5:$C$2039,2,0)</f>
        <v>#N/A</v>
      </c>
      <c r="N336" s="53" t="e">
        <f>VLOOKUP($B336,'[1]Danh sách'!$B$5:$D$2039,3,0)</f>
        <v>#N/A</v>
      </c>
    </row>
    <row r="337" spans="2:14" x14ac:dyDescent="0.25">
      <c r="B337" s="64"/>
      <c r="C337" s="64"/>
      <c r="D337" s="26"/>
      <c r="E337" s="26"/>
      <c r="F337" s="26"/>
      <c r="G337" s="26"/>
      <c r="H337" s="26"/>
      <c r="I337" s="26"/>
      <c r="J337" s="50" t="str">
        <f t="shared" si="9"/>
        <v xml:space="preserve">, </v>
      </c>
      <c r="K337" s="51"/>
      <c r="L337" s="51"/>
      <c r="M337" s="52" t="e">
        <f>VLOOKUP($B337,'[1]Danh sách'!$B$5:$C$2039,2,0)</f>
        <v>#N/A</v>
      </c>
      <c r="N337" s="53" t="e">
        <f>VLOOKUP($B337,'[1]Danh sách'!$B$5:$D$2039,3,0)</f>
        <v>#N/A</v>
      </c>
    </row>
    <row r="338" spans="2:14" x14ac:dyDescent="0.25">
      <c r="B338" s="64"/>
      <c r="C338" s="64"/>
      <c r="D338" s="26"/>
      <c r="E338" s="26"/>
      <c r="F338" s="26"/>
      <c r="G338" s="26"/>
      <c r="H338" s="26"/>
      <c r="I338" s="26"/>
      <c r="J338" s="50" t="str">
        <f t="shared" si="9"/>
        <v xml:space="preserve">, </v>
      </c>
      <c r="K338" s="51"/>
      <c r="L338" s="51"/>
      <c r="M338" s="52" t="e">
        <f>VLOOKUP($B338,'[1]Danh sách'!$B$5:$C$2039,2,0)</f>
        <v>#N/A</v>
      </c>
      <c r="N338" s="53" t="e">
        <f>VLOOKUP($B338,'[1]Danh sách'!$B$5:$D$2039,3,0)</f>
        <v>#N/A</v>
      </c>
    </row>
    <row r="339" spans="2:14" x14ac:dyDescent="0.25">
      <c r="B339" s="64"/>
      <c r="C339" s="64"/>
      <c r="D339" s="26"/>
      <c r="E339" s="26"/>
      <c r="F339" s="26"/>
      <c r="G339" s="26"/>
      <c r="H339" s="26"/>
      <c r="I339" s="26"/>
      <c r="J339" s="50" t="str">
        <f t="shared" si="9"/>
        <v xml:space="preserve">, </v>
      </c>
      <c r="K339" s="51"/>
      <c r="L339" s="51"/>
      <c r="M339" s="52" t="e">
        <f>VLOOKUP($B339,'[1]Danh sách'!$B$5:$C$2039,2,0)</f>
        <v>#N/A</v>
      </c>
      <c r="N339" s="53" t="e">
        <f>VLOOKUP($B339,'[1]Danh sách'!$B$5:$D$2039,3,0)</f>
        <v>#N/A</v>
      </c>
    </row>
    <row r="340" spans="2:14" x14ac:dyDescent="0.25">
      <c r="B340" s="64"/>
      <c r="C340" s="64"/>
      <c r="D340" s="26"/>
      <c r="E340" s="26"/>
      <c r="F340" s="26"/>
      <c r="G340" s="26"/>
      <c r="H340" s="26"/>
      <c r="I340" s="26"/>
      <c r="J340" s="50" t="str">
        <f t="shared" si="9"/>
        <v xml:space="preserve">, </v>
      </c>
      <c r="K340" s="51"/>
      <c r="L340" s="51"/>
      <c r="M340" s="52" t="e">
        <f>VLOOKUP($B340,'[1]Danh sách'!$B$5:$C$2039,2,0)</f>
        <v>#N/A</v>
      </c>
      <c r="N340" s="53" t="e">
        <f>VLOOKUP($B340,'[1]Danh sách'!$B$5:$D$2039,3,0)</f>
        <v>#N/A</v>
      </c>
    </row>
    <row r="341" spans="2:14" x14ac:dyDescent="0.25">
      <c r="B341" s="64"/>
      <c r="C341" s="64"/>
      <c r="D341" s="26"/>
      <c r="E341" s="26"/>
      <c r="F341" s="26"/>
      <c r="G341" s="26"/>
      <c r="H341" s="26"/>
      <c r="I341" s="26"/>
      <c r="J341" s="50" t="str">
        <f t="shared" si="9"/>
        <v xml:space="preserve">, </v>
      </c>
      <c r="K341" s="51"/>
      <c r="L341" s="51"/>
      <c r="M341" s="52" t="e">
        <f>VLOOKUP($B341,'[1]Danh sách'!$B$5:$C$2039,2,0)</f>
        <v>#N/A</v>
      </c>
      <c r="N341" s="53" t="e">
        <f>VLOOKUP($B341,'[1]Danh sách'!$B$5:$D$2039,3,0)</f>
        <v>#N/A</v>
      </c>
    </row>
    <row r="342" spans="2:14" x14ac:dyDescent="0.25">
      <c r="B342" s="64"/>
      <c r="C342" s="64"/>
      <c r="D342" s="26"/>
      <c r="E342" s="26"/>
      <c r="F342" s="26"/>
      <c r="G342" s="26"/>
      <c r="H342" s="26"/>
      <c r="I342" s="26"/>
      <c r="J342" s="50" t="str">
        <f t="shared" si="9"/>
        <v xml:space="preserve">, </v>
      </c>
      <c r="K342" s="51"/>
      <c r="L342" s="51"/>
      <c r="M342" s="52" t="e">
        <f>VLOOKUP($B342,'[1]Danh sách'!$B$5:$C$2039,2,0)</f>
        <v>#N/A</v>
      </c>
      <c r="N342" s="53" t="e">
        <f>VLOOKUP($B342,'[1]Danh sách'!$B$5:$D$2039,3,0)</f>
        <v>#N/A</v>
      </c>
    </row>
    <row r="343" spans="2:14" x14ac:dyDescent="0.25">
      <c r="B343" s="64"/>
      <c r="C343" s="64"/>
      <c r="D343" s="26"/>
      <c r="E343" s="26"/>
      <c r="F343" s="26"/>
      <c r="G343" s="26"/>
      <c r="H343" s="26"/>
      <c r="I343" s="26"/>
      <c r="J343" s="50" t="str">
        <f t="shared" si="9"/>
        <v xml:space="preserve">, </v>
      </c>
      <c r="K343" s="51"/>
      <c r="L343" s="51"/>
      <c r="M343" s="52" t="e">
        <f>VLOOKUP($B343,'[1]Danh sách'!$B$5:$C$2039,2,0)</f>
        <v>#N/A</v>
      </c>
      <c r="N343" s="53" t="e">
        <f>VLOOKUP($B343,'[1]Danh sách'!$B$5:$D$2039,3,0)</f>
        <v>#N/A</v>
      </c>
    </row>
    <row r="344" spans="2:14" x14ac:dyDescent="0.25">
      <c r="B344" s="64"/>
      <c r="C344" s="64"/>
      <c r="D344" s="26"/>
      <c r="E344" s="26"/>
      <c r="F344" s="26"/>
      <c r="G344" s="26"/>
      <c r="H344" s="26"/>
      <c r="I344" s="26"/>
      <c r="J344" s="50" t="str">
        <f t="shared" si="9"/>
        <v xml:space="preserve">, </v>
      </c>
      <c r="K344" s="51"/>
      <c r="L344" s="51"/>
      <c r="M344" s="52" t="e">
        <f>VLOOKUP($B344,'[1]Danh sách'!$B$5:$C$2039,2,0)</f>
        <v>#N/A</v>
      </c>
      <c r="N344" s="53" t="e">
        <f>VLOOKUP($B344,'[1]Danh sách'!$B$5:$D$2039,3,0)</f>
        <v>#N/A</v>
      </c>
    </row>
    <row r="345" spans="2:14" x14ac:dyDescent="0.25">
      <c r="B345" s="64"/>
      <c r="C345" s="64"/>
      <c r="D345" s="26"/>
      <c r="E345" s="26"/>
      <c r="F345" s="26"/>
      <c r="G345" s="26"/>
      <c r="H345" s="26"/>
      <c r="I345" s="26"/>
      <c r="J345" s="50" t="str">
        <f t="shared" si="9"/>
        <v xml:space="preserve">, </v>
      </c>
      <c r="K345" s="51"/>
      <c r="L345" s="51"/>
      <c r="M345" s="52" t="e">
        <f>VLOOKUP($B345,'[1]Danh sách'!$B$5:$C$2039,2,0)</f>
        <v>#N/A</v>
      </c>
      <c r="N345" s="53" t="e">
        <f>VLOOKUP($B345,'[1]Danh sách'!$B$5:$D$2039,3,0)</f>
        <v>#N/A</v>
      </c>
    </row>
    <row r="346" spans="2:14" x14ac:dyDescent="0.25">
      <c r="B346" s="64"/>
      <c r="C346" s="64"/>
      <c r="D346" s="26"/>
      <c r="E346" s="26"/>
      <c r="F346" s="26"/>
      <c r="G346" s="26"/>
      <c r="H346" s="26"/>
      <c r="I346" s="26"/>
      <c r="J346" s="50" t="str">
        <f t="shared" si="9"/>
        <v xml:space="preserve">, </v>
      </c>
      <c r="K346" s="51"/>
      <c r="L346" s="51"/>
      <c r="M346" s="52" t="e">
        <f>VLOOKUP($B346,'[1]Danh sách'!$B$5:$C$2039,2,0)</f>
        <v>#N/A</v>
      </c>
      <c r="N346" s="53" t="e">
        <f>VLOOKUP($B346,'[1]Danh sách'!$B$5:$D$2039,3,0)</f>
        <v>#N/A</v>
      </c>
    </row>
    <row r="347" spans="2:14" x14ac:dyDescent="0.25">
      <c r="B347" s="64"/>
      <c r="C347" s="64"/>
      <c r="D347" s="26"/>
      <c r="E347" s="26"/>
      <c r="F347" s="26"/>
      <c r="G347" s="26"/>
      <c r="H347" s="26"/>
      <c r="I347" s="26"/>
      <c r="J347" s="50" t="str">
        <f t="shared" si="9"/>
        <v xml:space="preserve">, </v>
      </c>
      <c r="K347" s="51"/>
      <c r="L347" s="51"/>
      <c r="M347" s="52" t="e">
        <f>VLOOKUP($B347,'[1]Danh sách'!$B$5:$C$2039,2,0)</f>
        <v>#N/A</v>
      </c>
      <c r="N347" s="53" t="e">
        <f>VLOOKUP($B347,'[1]Danh sách'!$B$5:$D$2039,3,0)</f>
        <v>#N/A</v>
      </c>
    </row>
    <row r="348" spans="2:14" x14ac:dyDescent="0.25">
      <c r="B348" s="64"/>
      <c r="C348" s="64"/>
      <c r="D348" s="26"/>
      <c r="E348" s="26"/>
      <c r="F348" s="26"/>
      <c r="G348" s="26"/>
      <c r="H348" s="26"/>
      <c r="I348" s="26"/>
      <c r="J348" s="50" t="str">
        <f t="shared" si="9"/>
        <v xml:space="preserve">, </v>
      </c>
      <c r="K348" s="51"/>
      <c r="L348" s="51"/>
      <c r="M348" s="52" t="e">
        <f>VLOOKUP($B348,'[1]Danh sách'!$B$5:$C$2039,2,0)</f>
        <v>#N/A</v>
      </c>
      <c r="N348" s="53" t="e">
        <f>VLOOKUP($B348,'[1]Danh sách'!$B$5:$D$2039,3,0)</f>
        <v>#N/A</v>
      </c>
    </row>
    <row r="349" spans="2:14" x14ac:dyDescent="0.25">
      <c r="B349" s="64"/>
      <c r="C349" s="64"/>
      <c r="D349" s="26"/>
      <c r="E349" s="26"/>
      <c r="F349" s="26"/>
      <c r="G349" s="26"/>
      <c r="H349" s="26"/>
      <c r="I349" s="26"/>
      <c r="J349" s="50" t="str">
        <f t="shared" si="9"/>
        <v xml:space="preserve">, </v>
      </c>
      <c r="K349" s="51"/>
      <c r="L349" s="51"/>
      <c r="M349" s="52" t="e">
        <f>VLOOKUP($B349,'[1]Danh sách'!$B$5:$C$2039,2,0)</f>
        <v>#N/A</v>
      </c>
      <c r="N349" s="53" t="e">
        <f>VLOOKUP($B349,'[1]Danh sách'!$B$5:$D$2039,3,0)</f>
        <v>#N/A</v>
      </c>
    </row>
    <row r="350" spans="2:14" x14ac:dyDescent="0.25">
      <c r="B350" s="64"/>
      <c r="C350" s="64"/>
      <c r="D350" s="26"/>
      <c r="E350" s="26"/>
      <c r="F350" s="26"/>
      <c r="G350" s="26"/>
      <c r="H350" s="26"/>
      <c r="I350" s="26"/>
      <c r="J350" s="50" t="str">
        <f t="shared" si="9"/>
        <v xml:space="preserve">, </v>
      </c>
      <c r="K350" s="51"/>
      <c r="L350" s="51"/>
      <c r="M350" s="52" t="e">
        <f>VLOOKUP($B350,'[1]Danh sách'!$B$5:$C$2039,2,0)</f>
        <v>#N/A</v>
      </c>
      <c r="N350" s="53" t="e">
        <f>VLOOKUP($B350,'[1]Danh sách'!$B$5:$D$2039,3,0)</f>
        <v>#N/A</v>
      </c>
    </row>
    <row r="351" spans="2:14" x14ac:dyDescent="0.25">
      <c r="B351" s="64"/>
      <c r="C351" s="64"/>
      <c r="D351" s="26"/>
      <c r="E351" s="26"/>
      <c r="F351" s="26"/>
      <c r="G351" s="26"/>
      <c r="H351" s="26"/>
      <c r="I351" s="26"/>
      <c r="J351" s="50" t="str">
        <f t="shared" si="9"/>
        <v xml:space="preserve">, </v>
      </c>
      <c r="K351" s="51"/>
      <c r="L351" s="51"/>
      <c r="M351" s="52" t="e">
        <f>VLOOKUP($B351,'[1]Danh sách'!$B$5:$C$2039,2,0)</f>
        <v>#N/A</v>
      </c>
      <c r="N351" s="53" t="e">
        <f>VLOOKUP($B351,'[1]Danh sách'!$B$5:$D$2039,3,0)</f>
        <v>#N/A</v>
      </c>
    </row>
    <row r="352" spans="2:14" x14ac:dyDescent="0.25">
      <c r="B352" s="64"/>
      <c r="C352" s="64"/>
      <c r="D352" s="26"/>
      <c r="E352" s="26"/>
      <c r="F352" s="26"/>
      <c r="G352" s="26"/>
      <c r="H352" s="26"/>
      <c r="I352" s="26"/>
      <c r="J352" s="50" t="str">
        <f t="shared" si="9"/>
        <v xml:space="preserve">, </v>
      </c>
      <c r="K352" s="51"/>
      <c r="L352" s="51"/>
      <c r="M352" s="52" t="e">
        <f>VLOOKUP($B352,'[1]Danh sách'!$B$5:$C$2039,2,0)</f>
        <v>#N/A</v>
      </c>
      <c r="N352" s="53" t="e">
        <f>VLOOKUP($B352,'[1]Danh sách'!$B$5:$D$2039,3,0)</f>
        <v>#N/A</v>
      </c>
    </row>
    <row r="353" spans="2:14" x14ac:dyDescent="0.25">
      <c r="B353" s="64"/>
      <c r="C353" s="64"/>
      <c r="D353" s="26"/>
      <c r="E353" s="26"/>
      <c r="F353" s="26"/>
      <c r="G353" s="26"/>
      <c r="H353" s="26"/>
      <c r="I353" s="26"/>
      <c r="J353" s="50" t="str">
        <f t="shared" si="9"/>
        <v xml:space="preserve">, </v>
      </c>
      <c r="K353" s="51"/>
      <c r="L353" s="51"/>
      <c r="M353" s="52" t="e">
        <f>VLOOKUP($B353,'[1]Danh sách'!$B$5:$C$2039,2,0)</f>
        <v>#N/A</v>
      </c>
      <c r="N353" s="53" t="e">
        <f>VLOOKUP($B353,'[1]Danh sách'!$B$5:$D$2039,3,0)</f>
        <v>#N/A</v>
      </c>
    </row>
    <row r="354" spans="2:14" x14ac:dyDescent="0.25">
      <c r="B354" s="64"/>
      <c r="C354" s="64"/>
      <c r="D354" s="26"/>
      <c r="E354" s="26"/>
      <c r="F354" s="26"/>
      <c r="G354" s="26"/>
      <c r="H354" s="26"/>
      <c r="I354" s="26"/>
      <c r="J354" s="50" t="str">
        <f t="shared" si="9"/>
        <v xml:space="preserve">, </v>
      </c>
      <c r="K354" s="51"/>
      <c r="L354" s="51"/>
      <c r="M354" s="52" t="e">
        <f>VLOOKUP($B354,'[1]Danh sách'!$B$5:$C$2039,2,0)</f>
        <v>#N/A</v>
      </c>
      <c r="N354" s="53" t="e">
        <f>VLOOKUP($B354,'[1]Danh sách'!$B$5:$D$2039,3,0)</f>
        <v>#N/A</v>
      </c>
    </row>
    <row r="355" spans="2:14" x14ac:dyDescent="0.25">
      <c r="B355" s="64"/>
      <c r="C355" s="64"/>
      <c r="D355" s="26"/>
      <c r="E355" s="26"/>
      <c r="F355" s="26"/>
      <c r="G355" s="26"/>
      <c r="H355" s="26"/>
      <c r="I355" s="26"/>
      <c r="J355" s="50" t="str">
        <f t="shared" si="9"/>
        <v xml:space="preserve">, </v>
      </c>
      <c r="K355" s="51"/>
      <c r="L355" s="51"/>
      <c r="M355" s="52" t="e">
        <f>VLOOKUP($B355,'[1]Danh sách'!$B$5:$C$2039,2,0)</f>
        <v>#N/A</v>
      </c>
      <c r="N355" s="53" t="e">
        <f>VLOOKUP($B355,'[1]Danh sách'!$B$5:$D$2039,3,0)</f>
        <v>#N/A</v>
      </c>
    </row>
    <row r="356" spans="2:14" x14ac:dyDescent="0.25">
      <c r="B356" s="64"/>
      <c r="C356" s="64"/>
      <c r="D356" s="26"/>
      <c r="E356" s="26"/>
      <c r="F356" s="26"/>
      <c r="G356" s="26"/>
      <c r="H356" s="26"/>
      <c r="I356" s="26"/>
      <c r="J356" s="50" t="str">
        <f t="shared" si="9"/>
        <v xml:space="preserve">, </v>
      </c>
      <c r="K356" s="51"/>
      <c r="L356" s="51"/>
      <c r="M356" s="52" t="e">
        <f>VLOOKUP($B356,'[1]Danh sách'!$B$5:$C$2039,2,0)</f>
        <v>#N/A</v>
      </c>
      <c r="N356" s="53" t="e">
        <f>VLOOKUP($B356,'[1]Danh sách'!$B$5:$D$2039,3,0)</f>
        <v>#N/A</v>
      </c>
    </row>
    <row r="357" spans="2:14" x14ac:dyDescent="0.25">
      <c r="B357" s="64"/>
      <c r="C357" s="64"/>
      <c r="D357" s="26"/>
      <c r="E357" s="26"/>
      <c r="F357" s="26"/>
      <c r="G357" s="26"/>
      <c r="H357" s="26"/>
      <c r="I357" s="26"/>
      <c r="J357" s="50" t="str">
        <f t="shared" si="9"/>
        <v xml:space="preserve">, </v>
      </c>
      <c r="K357" s="51"/>
      <c r="L357" s="51"/>
      <c r="M357" s="52" t="e">
        <f>VLOOKUP($B357,'[1]Danh sách'!$B$5:$C$2039,2,0)</f>
        <v>#N/A</v>
      </c>
      <c r="N357" s="53" t="e">
        <f>VLOOKUP($B357,'[1]Danh sách'!$B$5:$D$2039,3,0)</f>
        <v>#N/A</v>
      </c>
    </row>
    <row r="358" spans="2:14" x14ac:dyDescent="0.25">
      <c r="B358" s="64"/>
      <c r="C358" s="64"/>
      <c r="D358" s="26"/>
      <c r="E358" s="26"/>
      <c r="F358" s="26"/>
      <c r="G358" s="26"/>
      <c r="H358" s="26"/>
      <c r="I358" s="26"/>
      <c r="J358" s="50" t="str">
        <f t="shared" si="9"/>
        <v xml:space="preserve">, </v>
      </c>
      <c r="K358" s="51"/>
      <c r="L358" s="51"/>
      <c r="M358" s="52" t="e">
        <f>VLOOKUP($B358,'[1]Danh sách'!$B$5:$C$2039,2,0)</f>
        <v>#N/A</v>
      </c>
      <c r="N358" s="53" t="e">
        <f>VLOOKUP($B358,'[1]Danh sách'!$B$5:$D$2039,3,0)</f>
        <v>#N/A</v>
      </c>
    </row>
    <row r="359" spans="2:14" x14ac:dyDescent="0.25">
      <c r="B359" s="64"/>
      <c r="C359" s="64"/>
      <c r="D359" s="26"/>
      <c r="E359" s="26"/>
      <c r="F359" s="26"/>
      <c r="G359" s="26"/>
      <c r="H359" s="26"/>
      <c r="I359" s="26"/>
      <c r="J359" s="50" t="str">
        <f t="shared" si="9"/>
        <v xml:space="preserve">, </v>
      </c>
      <c r="K359" s="51"/>
      <c r="L359" s="51"/>
      <c r="M359" s="52" t="e">
        <f>VLOOKUP($B359,'[1]Danh sách'!$B$5:$C$2039,2,0)</f>
        <v>#N/A</v>
      </c>
      <c r="N359" s="53" t="e">
        <f>VLOOKUP($B359,'[1]Danh sách'!$B$5:$D$2039,3,0)</f>
        <v>#N/A</v>
      </c>
    </row>
    <row r="360" spans="2:14" x14ac:dyDescent="0.25">
      <c r="B360" s="64"/>
      <c r="C360" s="64"/>
      <c r="D360" s="26"/>
      <c r="E360" s="26"/>
      <c r="F360" s="26"/>
      <c r="G360" s="26"/>
      <c r="H360" s="26"/>
      <c r="I360" s="26"/>
      <c r="J360" s="50" t="str">
        <f t="shared" si="9"/>
        <v xml:space="preserve">, </v>
      </c>
      <c r="K360" s="51"/>
      <c r="L360" s="51"/>
      <c r="M360" s="52" t="e">
        <f>VLOOKUP($B360,'[1]Danh sách'!$B$5:$C$2039,2,0)</f>
        <v>#N/A</v>
      </c>
      <c r="N360" s="53" t="e">
        <f>VLOOKUP($B360,'[1]Danh sách'!$B$5:$D$2039,3,0)</f>
        <v>#N/A</v>
      </c>
    </row>
    <row r="361" spans="2:14" x14ac:dyDescent="0.25">
      <c r="B361" s="64"/>
      <c r="C361" s="64"/>
      <c r="D361" s="26"/>
      <c r="E361" s="26"/>
      <c r="F361" s="26"/>
      <c r="G361" s="26"/>
      <c r="H361" s="26"/>
      <c r="I361" s="26"/>
      <c r="J361" s="50" t="str">
        <f t="shared" si="9"/>
        <v xml:space="preserve">, </v>
      </c>
      <c r="K361" s="51"/>
      <c r="L361" s="51"/>
      <c r="M361" s="52" t="e">
        <f>VLOOKUP($B361,'[1]Danh sách'!$B$5:$C$2039,2,0)</f>
        <v>#N/A</v>
      </c>
      <c r="N361" s="53" t="e">
        <f>VLOOKUP($B361,'[1]Danh sách'!$B$5:$D$2039,3,0)</f>
        <v>#N/A</v>
      </c>
    </row>
    <row r="362" spans="2:14" x14ac:dyDescent="0.25">
      <c r="B362" s="64"/>
      <c r="C362" s="64"/>
      <c r="D362" s="26"/>
      <c r="E362" s="26"/>
      <c r="F362" s="26"/>
      <c r="G362" s="26"/>
      <c r="H362" s="26"/>
      <c r="I362" s="26"/>
      <c r="J362" s="50" t="str">
        <f t="shared" si="9"/>
        <v xml:space="preserve">, </v>
      </c>
      <c r="K362" s="51"/>
      <c r="L362" s="51"/>
      <c r="M362" s="52" t="e">
        <f>VLOOKUP($B362,'[1]Danh sách'!$B$5:$C$2039,2,0)</f>
        <v>#N/A</v>
      </c>
      <c r="N362" s="53" t="e">
        <f>VLOOKUP($B362,'[1]Danh sách'!$B$5:$D$2039,3,0)</f>
        <v>#N/A</v>
      </c>
    </row>
    <row r="363" spans="2:14" x14ac:dyDescent="0.25">
      <c r="B363" s="64"/>
      <c r="C363" s="64"/>
      <c r="D363" s="26"/>
      <c r="E363" s="26"/>
      <c r="F363" s="26"/>
      <c r="G363" s="26"/>
      <c r="H363" s="26"/>
      <c r="I363" s="26"/>
      <c r="J363" s="50" t="str">
        <f t="shared" si="9"/>
        <v xml:space="preserve">, </v>
      </c>
      <c r="K363" s="51"/>
      <c r="L363" s="51"/>
      <c r="M363" s="52" t="e">
        <f>VLOOKUP($B363,'[1]Danh sách'!$B$5:$C$2039,2,0)</f>
        <v>#N/A</v>
      </c>
      <c r="N363" s="53" t="e">
        <f>VLOOKUP($B363,'[1]Danh sách'!$B$5:$D$2039,3,0)</f>
        <v>#N/A</v>
      </c>
    </row>
    <row r="364" spans="2:14" x14ac:dyDescent="0.25">
      <c r="B364" s="64"/>
      <c r="C364" s="64"/>
      <c r="D364" s="26"/>
      <c r="E364" s="26"/>
      <c r="F364" s="26"/>
      <c r="G364" s="26"/>
      <c r="H364" s="26"/>
      <c r="I364" s="26"/>
      <c r="J364" s="50" t="str">
        <f t="shared" si="9"/>
        <v xml:space="preserve">, </v>
      </c>
      <c r="K364" s="51"/>
      <c r="L364" s="51"/>
      <c r="M364" s="52" t="e">
        <f>VLOOKUP($B364,'[1]Danh sách'!$B$5:$C$2039,2,0)</f>
        <v>#N/A</v>
      </c>
      <c r="N364" s="53" t="e">
        <f>VLOOKUP($B364,'[1]Danh sách'!$B$5:$D$2039,3,0)</f>
        <v>#N/A</v>
      </c>
    </row>
    <row r="365" spans="2:14" x14ac:dyDescent="0.25">
      <c r="B365" s="64"/>
      <c r="C365" s="64"/>
      <c r="D365" s="26"/>
      <c r="E365" s="26"/>
      <c r="F365" s="26"/>
      <c r="G365" s="26"/>
      <c r="H365" s="26"/>
      <c r="I365" s="26"/>
      <c r="J365" s="50" t="str">
        <f t="shared" si="9"/>
        <v xml:space="preserve">, </v>
      </c>
      <c r="K365" s="51"/>
      <c r="L365" s="51"/>
      <c r="M365" s="52" t="e">
        <f>VLOOKUP($B365,'[1]Danh sách'!$B$5:$C$2039,2,0)</f>
        <v>#N/A</v>
      </c>
      <c r="N365" s="53" t="e">
        <f>VLOOKUP($B365,'[1]Danh sách'!$B$5:$D$2039,3,0)</f>
        <v>#N/A</v>
      </c>
    </row>
    <row r="366" spans="2:14" x14ac:dyDescent="0.25">
      <c r="B366" s="64"/>
      <c r="C366" s="64"/>
      <c r="D366" s="26"/>
      <c r="E366" s="26"/>
      <c r="F366" s="26"/>
      <c r="G366" s="26"/>
      <c r="H366" s="26"/>
      <c r="I366" s="26"/>
      <c r="J366" s="50" t="str">
        <f t="shared" si="9"/>
        <v xml:space="preserve">, </v>
      </c>
      <c r="K366" s="51"/>
      <c r="L366" s="51"/>
      <c r="M366" s="52" t="e">
        <f>VLOOKUP($B366,'[1]Danh sách'!$B$5:$C$2039,2,0)</f>
        <v>#N/A</v>
      </c>
      <c r="N366" s="53" t="e">
        <f>VLOOKUP($B366,'[1]Danh sách'!$B$5:$D$2039,3,0)</f>
        <v>#N/A</v>
      </c>
    </row>
    <row r="367" spans="2:14" x14ac:dyDescent="0.25">
      <c r="B367" s="64"/>
      <c r="C367" s="64"/>
      <c r="D367" s="26"/>
      <c r="E367" s="26"/>
      <c r="F367" s="26"/>
      <c r="G367" s="26"/>
      <c r="H367" s="26"/>
      <c r="I367" s="26"/>
      <c r="J367" s="50" t="str">
        <f t="shared" si="9"/>
        <v xml:space="preserve">, </v>
      </c>
      <c r="K367" s="51"/>
      <c r="L367" s="51"/>
      <c r="M367" s="52" t="e">
        <f>VLOOKUP($B367,'[1]Danh sách'!$B$5:$C$2039,2,0)</f>
        <v>#N/A</v>
      </c>
      <c r="N367" s="53" t="e">
        <f>VLOOKUP($B367,'[1]Danh sách'!$B$5:$D$2039,3,0)</f>
        <v>#N/A</v>
      </c>
    </row>
    <row r="368" spans="2:14" x14ac:dyDescent="0.25">
      <c r="B368" s="64"/>
      <c r="C368" s="64"/>
      <c r="D368" s="26"/>
      <c r="E368" s="26"/>
      <c r="F368" s="26"/>
      <c r="G368" s="26"/>
      <c r="H368" s="26"/>
      <c r="I368" s="26"/>
      <c r="J368" s="50" t="str">
        <f t="shared" si="9"/>
        <v xml:space="preserve">, </v>
      </c>
      <c r="K368" s="51"/>
      <c r="L368" s="51"/>
      <c r="M368" s="52" t="e">
        <f>VLOOKUP($B368,'[1]Danh sách'!$B$5:$C$2039,2,0)</f>
        <v>#N/A</v>
      </c>
      <c r="N368" s="53" t="e">
        <f>VLOOKUP($B368,'[1]Danh sách'!$B$5:$D$2039,3,0)</f>
        <v>#N/A</v>
      </c>
    </row>
    <row r="369" spans="2:14" x14ac:dyDescent="0.25">
      <c r="B369" s="64"/>
      <c r="C369" s="64"/>
      <c r="D369" s="26"/>
      <c r="E369" s="26"/>
      <c r="F369" s="26"/>
      <c r="G369" s="26"/>
      <c r="H369" s="26"/>
      <c r="I369" s="26"/>
      <c r="J369" s="50" t="str">
        <f t="shared" si="9"/>
        <v xml:space="preserve">, </v>
      </c>
      <c r="K369" s="51"/>
      <c r="L369" s="51"/>
      <c r="M369" s="52" t="e">
        <f>VLOOKUP($B369,'[1]Danh sách'!$B$5:$C$2039,2,0)</f>
        <v>#N/A</v>
      </c>
      <c r="N369" s="53" t="e">
        <f>VLOOKUP($B369,'[1]Danh sách'!$B$5:$D$2039,3,0)</f>
        <v>#N/A</v>
      </c>
    </row>
    <row r="370" spans="2:14" x14ac:dyDescent="0.25">
      <c r="B370" s="64"/>
      <c r="C370" s="64"/>
      <c r="D370" s="26"/>
      <c r="E370" s="26"/>
      <c r="F370" s="26"/>
      <c r="G370" s="26"/>
      <c r="H370" s="26"/>
      <c r="I370" s="26"/>
      <c r="J370" s="50" t="str">
        <f t="shared" si="9"/>
        <v xml:space="preserve">, </v>
      </c>
      <c r="K370" s="51"/>
      <c r="L370" s="51"/>
      <c r="M370" s="52" t="e">
        <f>VLOOKUP($B370,'[1]Danh sách'!$B$5:$C$2039,2,0)</f>
        <v>#N/A</v>
      </c>
      <c r="N370" s="53" t="e">
        <f>VLOOKUP($B370,'[1]Danh sách'!$B$5:$D$2039,3,0)</f>
        <v>#N/A</v>
      </c>
    </row>
    <row r="371" spans="2:14" x14ac:dyDescent="0.25">
      <c r="B371" s="64"/>
      <c r="C371" s="64"/>
      <c r="D371" s="26"/>
      <c r="E371" s="26"/>
      <c r="F371" s="26"/>
      <c r="G371" s="26"/>
      <c r="H371" s="26"/>
      <c r="I371" s="26"/>
      <c r="J371" s="50" t="str">
        <f t="shared" si="9"/>
        <v xml:space="preserve">, </v>
      </c>
      <c r="K371" s="51"/>
      <c r="L371" s="51"/>
      <c r="M371" s="52" t="e">
        <f>VLOOKUP($B371,'[1]Danh sách'!$B$5:$C$2039,2,0)</f>
        <v>#N/A</v>
      </c>
      <c r="N371" s="53" t="e">
        <f>VLOOKUP($B371,'[1]Danh sách'!$B$5:$D$2039,3,0)</f>
        <v>#N/A</v>
      </c>
    </row>
    <row r="372" spans="2:14" x14ac:dyDescent="0.25">
      <c r="B372" s="64"/>
      <c r="C372" s="64"/>
      <c r="D372" s="26"/>
      <c r="E372" s="26"/>
      <c r="F372" s="26"/>
      <c r="G372" s="26"/>
      <c r="H372" s="26"/>
      <c r="I372" s="26"/>
      <c r="J372" s="50" t="str">
        <f t="shared" si="9"/>
        <v xml:space="preserve">, </v>
      </c>
      <c r="K372" s="51"/>
      <c r="L372" s="51"/>
      <c r="M372" s="52" t="e">
        <f>VLOOKUP($B372,'[1]Danh sách'!$B$5:$C$2039,2,0)</f>
        <v>#N/A</v>
      </c>
      <c r="N372" s="53" t="e">
        <f>VLOOKUP($B372,'[1]Danh sách'!$B$5:$D$2039,3,0)</f>
        <v>#N/A</v>
      </c>
    </row>
    <row r="373" spans="2:14" x14ac:dyDescent="0.25">
      <c r="B373" s="64"/>
      <c r="C373" s="64"/>
      <c r="D373" s="26"/>
      <c r="E373" s="26"/>
      <c r="F373" s="26"/>
      <c r="G373" s="26"/>
      <c r="H373" s="26"/>
      <c r="I373" s="26"/>
      <c r="J373" s="50" t="str">
        <f t="shared" si="9"/>
        <v xml:space="preserve">, </v>
      </c>
      <c r="K373" s="51"/>
      <c r="L373" s="51"/>
      <c r="M373" s="52" t="e">
        <f>VLOOKUP($B373,'[1]Danh sách'!$B$5:$C$2039,2,0)</f>
        <v>#N/A</v>
      </c>
      <c r="N373" s="53" t="e">
        <f>VLOOKUP($B373,'[1]Danh sách'!$B$5:$D$2039,3,0)</f>
        <v>#N/A</v>
      </c>
    </row>
    <row r="374" spans="2:14" x14ac:dyDescent="0.25">
      <c r="B374" s="64"/>
      <c r="C374" s="64"/>
      <c r="D374" s="26"/>
      <c r="E374" s="26"/>
      <c r="F374" s="26"/>
      <c r="G374" s="26"/>
      <c r="H374" s="26"/>
      <c r="I374" s="26"/>
      <c r="J374" s="50" t="str">
        <f t="shared" ref="J374:J437" si="10">H374&amp;", "&amp;I374</f>
        <v xml:space="preserve">, </v>
      </c>
      <c r="K374" s="51"/>
      <c r="L374" s="51"/>
      <c r="M374" s="52" t="e">
        <f>VLOOKUP($B374,'[1]Danh sách'!$B$5:$C$2039,2,0)</f>
        <v>#N/A</v>
      </c>
      <c r="N374" s="53" t="e">
        <f>VLOOKUP($B374,'[1]Danh sách'!$B$5:$D$2039,3,0)</f>
        <v>#N/A</v>
      </c>
    </row>
    <row r="375" spans="2:14" x14ac:dyDescent="0.25">
      <c r="B375" s="64"/>
      <c r="C375" s="64"/>
      <c r="D375" s="26"/>
      <c r="E375" s="26"/>
      <c r="F375" s="26"/>
      <c r="G375" s="26"/>
      <c r="H375" s="26"/>
      <c r="I375" s="26"/>
      <c r="J375" s="50" t="str">
        <f t="shared" si="10"/>
        <v xml:space="preserve">, </v>
      </c>
      <c r="K375" s="51"/>
      <c r="L375" s="51"/>
      <c r="M375" s="52" t="e">
        <f>VLOOKUP($B375,'[1]Danh sách'!$B$5:$C$2039,2,0)</f>
        <v>#N/A</v>
      </c>
      <c r="N375" s="53" t="e">
        <f>VLOOKUP($B375,'[1]Danh sách'!$B$5:$D$2039,3,0)</f>
        <v>#N/A</v>
      </c>
    </row>
    <row r="376" spans="2:14" x14ac:dyDescent="0.25">
      <c r="B376" s="64"/>
      <c r="C376" s="64"/>
      <c r="D376" s="26"/>
      <c r="E376" s="26"/>
      <c r="F376" s="26"/>
      <c r="G376" s="26"/>
      <c r="H376" s="26"/>
      <c r="I376" s="26"/>
      <c r="J376" s="50" t="str">
        <f t="shared" si="10"/>
        <v xml:space="preserve">, </v>
      </c>
      <c r="K376" s="51"/>
      <c r="L376" s="51"/>
      <c r="M376" s="52" t="e">
        <f>VLOOKUP($B376,'[1]Danh sách'!$B$5:$C$2039,2,0)</f>
        <v>#N/A</v>
      </c>
      <c r="N376" s="53" t="e">
        <f>VLOOKUP($B376,'[1]Danh sách'!$B$5:$D$2039,3,0)</f>
        <v>#N/A</v>
      </c>
    </row>
    <row r="377" spans="2:14" x14ac:dyDescent="0.25">
      <c r="B377" s="64"/>
      <c r="C377" s="64"/>
      <c r="D377" s="26"/>
      <c r="E377" s="26"/>
      <c r="F377" s="26"/>
      <c r="G377" s="26"/>
      <c r="H377" s="26"/>
      <c r="I377" s="26"/>
      <c r="J377" s="50" t="str">
        <f t="shared" si="10"/>
        <v xml:space="preserve">, </v>
      </c>
      <c r="K377" s="51"/>
      <c r="L377" s="51"/>
      <c r="M377" s="52" t="e">
        <f>VLOOKUP($B377,'[1]Danh sách'!$B$5:$C$2039,2,0)</f>
        <v>#N/A</v>
      </c>
      <c r="N377" s="53" t="e">
        <f>VLOOKUP($B377,'[1]Danh sách'!$B$5:$D$2039,3,0)</f>
        <v>#N/A</v>
      </c>
    </row>
    <row r="378" spans="2:14" x14ac:dyDescent="0.25">
      <c r="B378" s="64"/>
      <c r="C378" s="64"/>
      <c r="D378" s="26"/>
      <c r="E378" s="26"/>
      <c r="F378" s="26"/>
      <c r="G378" s="26"/>
      <c r="H378" s="26"/>
      <c r="I378" s="26"/>
      <c r="J378" s="50" t="str">
        <f t="shared" si="10"/>
        <v xml:space="preserve">, </v>
      </c>
      <c r="K378" s="51"/>
      <c r="L378" s="51"/>
      <c r="M378" s="52" t="e">
        <f>VLOOKUP($B378,'[1]Danh sách'!$B$5:$C$2039,2,0)</f>
        <v>#N/A</v>
      </c>
      <c r="N378" s="53" t="e">
        <f>VLOOKUP($B378,'[1]Danh sách'!$B$5:$D$2039,3,0)</f>
        <v>#N/A</v>
      </c>
    </row>
    <row r="379" spans="2:14" x14ac:dyDescent="0.25">
      <c r="B379" s="64"/>
      <c r="C379" s="64"/>
      <c r="D379" s="26"/>
      <c r="E379" s="26"/>
      <c r="F379" s="26"/>
      <c r="G379" s="26"/>
      <c r="H379" s="26"/>
      <c r="I379" s="26"/>
      <c r="J379" s="50" t="str">
        <f t="shared" si="10"/>
        <v xml:space="preserve">, </v>
      </c>
      <c r="K379" s="51"/>
      <c r="L379" s="51"/>
      <c r="M379" s="52" t="e">
        <f>VLOOKUP($B379,'[1]Danh sách'!$B$5:$C$2039,2,0)</f>
        <v>#N/A</v>
      </c>
      <c r="N379" s="53" t="e">
        <f>VLOOKUP($B379,'[1]Danh sách'!$B$5:$D$2039,3,0)</f>
        <v>#N/A</v>
      </c>
    </row>
    <row r="380" spans="2:14" x14ac:dyDescent="0.25">
      <c r="B380" s="64"/>
      <c r="C380" s="64"/>
      <c r="D380" s="26"/>
      <c r="E380" s="26"/>
      <c r="F380" s="26"/>
      <c r="G380" s="26"/>
      <c r="H380" s="26"/>
      <c r="I380" s="26"/>
      <c r="J380" s="50" t="str">
        <f t="shared" si="10"/>
        <v xml:space="preserve">, </v>
      </c>
      <c r="K380" s="51"/>
      <c r="L380" s="51"/>
      <c r="M380" s="52" t="e">
        <f>VLOOKUP($B380,'[1]Danh sách'!$B$5:$C$2039,2,0)</f>
        <v>#N/A</v>
      </c>
      <c r="N380" s="53" t="e">
        <f>VLOOKUP($B380,'[1]Danh sách'!$B$5:$D$2039,3,0)</f>
        <v>#N/A</v>
      </c>
    </row>
    <row r="381" spans="2:14" x14ac:dyDescent="0.25">
      <c r="B381" s="64"/>
      <c r="C381" s="64"/>
      <c r="D381" s="26"/>
      <c r="E381" s="26"/>
      <c r="F381" s="26"/>
      <c r="G381" s="26"/>
      <c r="H381" s="26"/>
      <c r="I381" s="26"/>
      <c r="J381" s="50" t="str">
        <f t="shared" si="10"/>
        <v xml:space="preserve">, </v>
      </c>
      <c r="K381" s="51"/>
      <c r="L381" s="51"/>
      <c r="M381" s="52" t="e">
        <f>VLOOKUP($B381,'[1]Danh sách'!$B$5:$C$2039,2,0)</f>
        <v>#N/A</v>
      </c>
      <c r="N381" s="53" t="e">
        <f>VLOOKUP($B381,'[1]Danh sách'!$B$5:$D$2039,3,0)</f>
        <v>#N/A</v>
      </c>
    </row>
    <row r="382" spans="2:14" x14ac:dyDescent="0.25">
      <c r="B382" s="64"/>
      <c r="C382" s="64"/>
      <c r="D382" s="26"/>
      <c r="E382" s="26"/>
      <c r="F382" s="26"/>
      <c r="G382" s="26"/>
      <c r="H382" s="26"/>
      <c r="I382" s="26"/>
      <c r="J382" s="50" t="str">
        <f t="shared" si="10"/>
        <v xml:space="preserve">, </v>
      </c>
      <c r="K382" s="51"/>
      <c r="L382" s="51"/>
      <c r="M382" s="52" t="e">
        <f>VLOOKUP($B382,'[1]Danh sách'!$B$5:$C$2039,2,0)</f>
        <v>#N/A</v>
      </c>
      <c r="N382" s="53" t="e">
        <f>VLOOKUP($B382,'[1]Danh sách'!$B$5:$D$2039,3,0)</f>
        <v>#N/A</v>
      </c>
    </row>
    <row r="383" spans="2:14" x14ac:dyDescent="0.25">
      <c r="B383" s="64"/>
      <c r="C383" s="64"/>
      <c r="D383" s="26"/>
      <c r="E383" s="26"/>
      <c r="F383" s="26"/>
      <c r="G383" s="26"/>
      <c r="H383" s="26"/>
      <c r="I383" s="26"/>
      <c r="J383" s="50" t="str">
        <f t="shared" si="10"/>
        <v xml:space="preserve">, </v>
      </c>
      <c r="K383" s="51"/>
      <c r="L383" s="51"/>
      <c r="M383" s="52" t="e">
        <f>VLOOKUP($B383,'[1]Danh sách'!$B$5:$C$2039,2,0)</f>
        <v>#N/A</v>
      </c>
      <c r="N383" s="53" t="e">
        <f>VLOOKUP($B383,'[1]Danh sách'!$B$5:$D$2039,3,0)</f>
        <v>#N/A</v>
      </c>
    </row>
    <row r="384" spans="2:14" x14ac:dyDescent="0.25">
      <c r="B384" s="64"/>
      <c r="C384" s="64"/>
      <c r="D384" s="26"/>
      <c r="E384" s="26"/>
      <c r="F384" s="26"/>
      <c r="G384" s="26"/>
      <c r="H384" s="26"/>
      <c r="I384" s="26"/>
      <c r="J384" s="50" t="str">
        <f t="shared" si="10"/>
        <v xml:space="preserve">, </v>
      </c>
      <c r="K384" s="51"/>
      <c r="L384" s="51"/>
      <c r="M384" s="52" t="e">
        <f>VLOOKUP($B384,'[1]Danh sách'!$B$5:$C$2039,2,0)</f>
        <v>#N/A</v>
      </c>
      <c r="N384" s="53" t="e">
        <f>VLOOKUP($B384,'[1]Danh sách'!$B$5:$D$2039,3,0)</f>
        <v>#N/A</v>
      </c>
    </row>
    <row r="385" spans="2:14" x14ac:dyDescent="0.25">
      <c r="B385" s="64"/>
      <c r="C385" s="64"/>
      <c r="D385" s="26"/>
      <c r="E385" s="26"/>
      <c r="F385" s="26"/>
      <c r="G385" s="26"/>
      <c r="H385" s="26"/>
      <c r="I385" s="26"/>
      <c r="J385" s="50" t="str">
        <f t="shared" si="10"/>
        <v xml:space="preserve">, </v>
      </c>
      <c r="K385" s="51"/>
      <c r="L385" s="51"/>
      <c r="M385" s="52" t="e">
        <f>VLOOKUP($B385,'[1]Danh sách'!$B$5:$C$2039,2,0)</f>
        <v>#N/A</v>
      </c>
      <c r="N385" s="53" t="e">
        <f>VLOOKUP($B385,'[1]Danh sách'!$B$5:$D$2039,3,0)</f>
        <v>#N/A</v>
      </c>
    </row>
    <row r="386" spans="2:14" x14ac:dyDescent="0.25">
      <c r="B386" s="64"/>
      <c r="C386" s="64"/>
      <c r="D386" s="26"/>
      <c r="E386" s="26"/>
      <c r="F386" s="26"/>
      <c r="G386" s="26"/>
      <c r="H386" s="26"/>
      <c r="I386" s="26"/>
      <c r="J386" s="50" t="str">
        <f t="shared" si="10"/>
        <v xml:space="preserve">, </v>
      </c>
      <c r="K386" s="51"/>
      <c r="L386" s="51"/>
      <c r="M386" s="52" t="e">
        <f>VLOOKUP($B386,'[1]Danh sách'!$B$5:$C$2039,2,0)</f>
        <v>#N/A</v>
      </c>
      <c r="N386" s="53" t="e">
        <f>VLOOKUP($B386,'[1]Danh sách'!$B$5:$D$2039,3,0)</f>
        <v>#N/A</v>
      </c>
    </row>
    <row r="387" spans="2:14" x14ac:dyDescent="0.25">
      <c r="B387" s="64"/>
      <c r="C387" s="64"/>
      <c r="D387" s="26"/>
      <c r="E387" s="26"/>
      <c r="F387" s="26"/>
      <c r="G387" s="26"/>
      <c r="H387" s="26"/>
      <c r="I387" s="26"/>
      <c r="J387" s="50" t="str">
        <f t="shared" si="10"/>
        <v xml:space="preserve">, </v>
      </c>
      <c r="K387" s="51"/>
      <c r="L387" s="51"/>
      <c r="M387" s="52" t="e">
        <f>VLOOKUP($B387,'[1]Danh sách'!$B$5:$C$2039,2,0)</f>
        <v>#N/A</v>
      </c>
      <c r="N387" s="53" t="e">
        <f>VLOOKUP($B387,'[1]Danh sách'!$B$5:$D$2039,3,0)</f>
        <v>#N/A</v>
      </c>
    </row>
    <row r="388" spans="2:14" x14ac:dyDescent="0.25">
      <c r="B388" s="64"/>
      <c r="C388" s="64"/>
      <c r="D388" s="26"/>
      <c r="E388" s="26"/>
      <c r="F388" s="26"/>
      <c r="G388" s="26"/>
      <c r="H388" s="26"/>
      <c r="I388" s="26"/>
      <c r="J388" s="50" t="str">
        <f t="shared" si="10"/>
        <v xml:space="preserve">, </v>
      </c>
      <c r="K388" s="51"/>
      <c r="L388" s="51"/>
      <c r="M388" s="52" t="e">
        <f>VLOOKUP($B388,'[1]Danh sách'!$B$5:$C$2039,2,0)</f>
        <v>#N/A</v>
      </c>
      <c r="N388" s="53" t="e">
        <f>VLOOKUP($B388,'[1]Danh sách'!$B$5:$D$2039,3,0)</f>
        <v>#N/A</v>
      </c>
    </row>
    <row r="389" spans="2:14" x14ac:dyDescent="0.25">
      <c r="B389" s="64"/>
      <c r="C389" s="64"/>
      <c r="D389" s="26"/>
      <c r="E389" s="26"/>
      <c r="F389" s="26"/>
      <c r="G389" s="26"/>
      <c r="H389" s="26"/>
      <c r="I389" s="26"/>
      <c r="J389" s="50" t="str">
        <f t="shared" si="10"/>
        <v xml:space="preserve">, </v>
      </c>
      <c r="K389" s="51"/>
      <c r="L389" s="51"/>
      <c r="M389" s="52" t="e">
        <f>VLOOKUP($B389,'[1]Danh sách'!$B$5:$C$2039,2,0)</f>
        <v>#N/A</v>
      </c>
      <c r="N389" s="53" t="e">
        <f>VLOOKUP($B389,'[1]Danh sách'!$B$5:$D$2039,3,0)</f>
        <v>#N/A</v>
      </c>
    </row>
    <row r="390" spans="2:14" x14ac:dyDescent="0.25">
      <c r="B390" s="64"/>
      <c r="C390" s="64"/>
      <c r="D390" s="26"/>
      <c r="E390" s="26"/>
      <c r="F390" s="26"/>
      <c r="G390" s="26"/>
      <c r="H390" s="26"/>
      <c r="I390" s="26"/>
      <c r="J390" s="50" t="str">
        <f t="shared" si="10"/>
        <v xml:space="preserve">, </v>
      </c>
      <c r="K390" s="51"/>
      <c r="L390" s="51"/>
      <c r="M390" s="52" t="e">
        <f>VLOOKUP($B390,'[1]Danh sách'!$B$5:$C$2039,2,0)</f>
        <v>#N/A</v>
      </c>
      <c r="N390" s="53" t="e">
        <f>VLOOKUP($B390,'[1]Danh sách'!$B$5:$D$2039,3,0)</f>
        <v>#N/A</v>
      </c>
    </row>
    <row r="391" spans="2:14" x14ac:dyDescent="0.25">
      <c r="B391" s="64"/>
      <c r="C391" s="64"/>
      <c r="D391" s="26"/>
      <c r="E391" s="26"/>
      <c r="F391" s="26"/>
      <c r="G391" s="26"/>
      <c r="H391" s="26"/>
      <c r="I391" s="26"/>
      <c r="J391" s="50" t="str">
        <f t="shared" si="10"/>
        <v xml:space="preserve">, </v>
      </c>
      <c r="K391" s="51"/>
      <c r="L391" s="51"/>
      <c r="M391" s="52" t="e">
        <f>VLOOKUP($B391,'[1]Danh sách'!$B$5:$C$2039,2,0)</f>
        <v>#N/A</v>
      </c>
      <c r="N391" s="53" t="e">
        <f>VLOOKUP($B391,'[1]Danh sách'!$B$5:$D$2039,3,0)</f>
        <v>#N/A</v>
      </c>
    </row>
    <row r="392" spans="2:14" x14ac:dyDescent="0.25">
      <c r="B392" s="64"/>
      <c r="C392" s="64"/>
      <c r="D392" s="26"/>
      <c r="E392" s="26"/>
      <c r="F392" s="26"/>
      <c r="G392" s="26"/>
      <c r="H392" s="26"/>
      <c r="I392" s="26"/>
      <c r="J392" s="50" t="str">
        <f t="shared" si="10"/>
        <v xml:space="preserve">, </v>
      </c>
      <c r="K392" s="51"/>
      <c r="L392" s="51"/>
      <c r="M392" s="52" t="e">
        <f>VLOOKUP($B392,'[1]Danh sách'!$B$5:$C$2039,2,0)</f>
        <v>#N/A</v>
      </c>
      <c r="N392" s="53" t="e">
        <f>VLOOKUP($B392,'[1]Danh sách'!$B$5:$D$2039,3,0)</f>
        <v>#N/A</v>
      </c>
    </row>
    <row r="393" spans="2:14" x14ac:dyDescent="0.25">
      <c r="B393" s="64"/>
      <c r="C393" s="64"/>
      <c r="D393" s="26"/>
      <c r="E393" s="26"/>
      <c r="F393" s="26"/>
      <c r="G393" s="26"/>
      <c r="H393" s="26"/>
      <c r="I393" s="26"/>
      <c r="J393" s="50" t="str">
        <f t="shared" si="10"/>
        <v xml:space="preserve">, </v>
      </c>
      <c r="K393" s="51"/>
      <c r="L393" s="51"/>
      <c r="M393" s="52" t="e">
        <f>VLOOKUP($B393,'[1]Danh sách'!$B$5:$C$2039,2,0)</f>
        <v>#N/A</v>
      </c>
      <c r="N393" s="53" t="e">
        <f>VLOOKUP($B393,'[1]Danh sách'!$B$5:$D$2039,3,0)</f>
        <v>#N/A</v>
      </c>
    </row>
    <row r="394" spans="2:14" x14ac:dyDescent="0.25">
      <c r="B394" s="64"/>
      <c r="C394" s="64"/>
      <c r="D394" s="26"/>
      <c r="E394" s="26"/>
      <c r="F394" s="26"/>
      <c r="G394" s="26"/>
      <c r="H394" s="26"/>
      <c r="I394" s="26"/>
      <c r="J394" s="50" t="str">
        <f t="shared" si="10"/>
        <v xml:space="preserve">, </v>
      </c>
      <c r="K394" s="51"/>
      <c r="L394" s="51"/>
      <c r="M394" s="52" t="e">
        <f>VLOOKUP($B394,'[1]Danh sách'!$B$5:$C$2039,2,0)</f>
        <v>#N/A</v>
      </c>
      <c r="N394" s="53" t="e">
        <f>VLOOKUP($B394,'[1]Danh sách'!$B$5:$D$2039,3,0)</f>
        <v>#N/A</v>
      </c>
    </row>
    <row r="395" spans="2:14" x14ac:dyDescent="0.25">
      <c r="B395" s="64"/>
      <c r="C395" s="64"/>
      <c r="D395" s="26"/>
      <c r="E395" s="26"/>
      <c r="F395" s="26"/>
      <c r="G395" s="26"/>
      <c r="H395" s="26"/>
      <c r="I395" s="26"/>
      <c r="J395" s="50" t="str">
        <f t="shared" si="10"/>
        <v xml:space="preserve">, </v>
      </c>
      <c r="K395" s="51"/>
      <c r="L395" s="51"/>
      <c r="M395" s="52" t="e">
        <f>VLOOKUP($B395,'[1]Danh sách'!$B$5:$C$2039,2,0)</f>
        <v>#N/A</v>
      </c>
      <c r="N395" s="53" t="e">
        <f>VLOOKUP($B395,'[1]Danh sách'!$B$5:$D$2039,3,0)</f>
        <v>#N/A</v>
      </c>
    </row>
    <row r="396" spans="2:14" x14ac:dyDescent="0.25">
      <c r="B396" s="64"/>
      <c r="C396" s="64"/>
      <c r="D396" s="26"/>
      <c r="E396" s="26"/>
      <c r="F396" s="26"/>
      <c r="G396" s="26"/>
      <c r="H396" s="26"/>
      <c r="I396" s="26"/>
      <c r="J396" s="50" t="str">
        <f t="shared" si="10"/>
        <v xml:space="preserve">, </v>
      </c>
      <c r="K396" s="51"/>
      <c r="L396" s="51"/>
      <c r="M396" s="52" t="e">
        <f>VLOOKUP($B396,'[1]Danh sách'!$B$5:$C$2039,2,0)</f>
        <v>#N/A</v>
      </c>
      <c r="N396" s="53" t="e">
        <f>VLOOKUP($B396,'[1]Danh sách'!$B$5:$D$2039,3,0)</f>
        <v>#N/A</v>
      </c>
    </row>
    <row r="397" spans="2:14" x14ac:dyDescent="0.25">
      <c r="B397" s="64"/>
      <c r="C397" s="64"/>
      <c r="D397" s="26"/>
      <c r="E397" s="26"/>
      <c r="F397" s="26"/>
      <c r="G397" s="26"/>
      <c r="H397" s="26"/>
      <c r="I397" s="26"/>
      <c r="J397" s="50" t="str">
        <f t="shared" si="10"/>
        <v xml:space="preserve">, </v>
      </c>
      <c r="K397" s="51"/>
      <c r="L397" s="51"/>
      <c r="M397" s="52" t="e">
        <f>VLOOKUP($B397,'[1]Danh sách'!$B$5:$C$2039,2,0)</f>
        <v>#N/A</v>
      </c>
      <c r="N397" s="53" t="e">
        <f>VLOOKUP($B397,'[1]Danh sách'!$B$5:$D$2039,3,0)</f>
        <v>#N/A</v>
      </c>
    </row>
    <row r="398" spans="2:14" x14ac:dyDescent="0.25">
      <c r="B398" s="64"/>
      <c r="C398" s="64"/>
      <c r="D398" s="26"/>
      <c r="E398" s="26"/>
      <c r="F398" s="26"/>
      <c r="G398" s="26"/>
      <c r="H398" s="26"/>
      <c r="I398" s="26"/>
      <c r="J398" s="50" t="str">
        <f t="shared" si="10"/>
        <v xml:space="preserve">, </v>
      </c>
      <c r="K398" s="51"/>
      <c r="L398" s="51"/>
      <c r="M398" s="52" t="e">
        <f>VLOOKUP($B398,'[1]Danh sách'!$B$5:$C$2039,2,0)</f>
        <v>#N/A</v>
      </c>
      <c r="N398" s="53" t="e">
        <f>VLOOKUP($B398,'[1]Danh sách'!$B$5:$D$2039,3,0)</f>
        <v>#N/A</v>
      </c>
    </row>
    <row r="399" spans="2:14" x14ac:dyDescent="0.25">
      <c r="B399" s="64"/>
      <c r="C399" s="64"/>
      <c r="D399" s="26"/>
      <c r="E399" s="26"/>
      <c r="F399" s="26"/>
      <c r="G399" s="26"/>
      <c r="H399" s="26"/>
      <c r="I399" s="26"/>
      <c r="J399" s="50" t="str">
        <f t="shared" si="10"/>
        <v xml:space="preserve">, </v>
      </c>
      <c r="K399" s="51"/>
      <c r="L399" s="51"/>
      <c r="M399" s="52" t="e">
        <f>VLOOKUP($B399,'[1]Danh sách'!$B$5:$C$2039,2,0)</f>
        <v>#N/A</v>
      </c>
      <c r="N399" s="53" t="e">
        <f>VLOOKUP($B399,'[1]Danh sách'!$B$5:$D$2039,3,0)</f>
        <v>#N/A</v>
      </c>
    </row>
    <row r="400" spans="2:14" x14ac:dyDescent="0.25">
      <c r="B400" s="64"/>
      <c r="C400" s="64"/>
      <c r="D400" s="26"/>
      <c r="E400" s="26"/>
      <c r="F400" s="26"/>
      <c r="G400" s="26"/>
      <c r="H400" s="26"/>
      <c r="I400" s="26"/>
      <c r="J400" s="50" t="str">
        <f t="shared" si="10"/>
        <v xml:space="preserve">, </v>
      </c>
      <c r="K400" s="51"/>
      <c r="L400" s="51"/>
      <c r="M400" s="52" t="e">
        <f>VLOOKUP($B400,'[1]Danh sách'!$B$5:$C$2039,2,0)</f>
        <v>#N/A</v>
      </c>
      <c r="N400" s="53" t="e">
        <f>VLOOKUP($B400,'[1]Danh sách'!$B$5:$D$2039,3,0)</f>
        <v>#N/A</v>
      </c>
    </row>
    <row r="401" spans="2:14" x14ac:dyDescent="0.25">
      <c r="B401" s="64"/>
      <c r="C401" s="64"/>
      <c r="D401" s="26"/>
      <c r="E401" s="26"/>
      <c r="F401" s="26"/>
      <c r="G401" s="26"/>
      <c r="H401" s="26"/>
      <c r="I401" s="26"/>
      <c r="J401" s="50" t="str">
        <f t="shared" si="10"/>
        <v xml:space="preserve">, </v>
      </c>
      <c r="K401" s="51"/>
      <c r="L401" s="51"/>
      <c r="M401" s="52" t="e">
        <f>VLOOKUP($B401,'[1]Danh sách'!$B$5:$C$2039,2,0)</f>
        <v>#N/A</v>
      </c>
      <c r="N401" s="53" t="e">
        <f>VLOOKUP($B401,'[1]Danh sách'!$B$5:$D$2039,3,0)</f>
        <v>#N/A</v>
      </c>
    </row>
    <row r="402" spans="2:14" x14ac:dyDescent="0.25">
      <c r="B402" s="64"/>
      <c r="C402" s="64"/>
      <c r="D402" s="26"/>
      <c r="E402" s="26"/>
      <c r="F402" s="26"/>
      <c r="G402" s="26"/>
      <c r="H402" s="26"/>
      <c r="I402" s="26"/>
      <c r="J402" s="50" t="str">
        <f t="shared" si="10"/>
        <v xml:space="preserve">, </v>
      </c>
      <c r="K402" s="51"/>
      <c r="L402" s="51"/>
      <c r="M402" s="52" t="e">
        <f>VLOOKUP($B402,'[1]Danh sách'!$B$5:$C$2039,2,0)</f>
        <v>#N/A</v>
      </c>
      <c r="N402" s="53" t="e">
        <f>VLOOKUP($B402,'[1]Danh sách'!$B$5:$D$2039,3,0)</f>
        <v>#N/A</v>
      </c>
    </row>
    <row r="403" spans="2:14" x14ac:dyDescent="0.25">
      <c r="B403" s="64"/>
      <c r="C403" s="64"/>
      <c r="D403" s="26"/>
      <c r="E403" s="26"/>
      <c r="F403" s="26"/>
      <c r="G403" s="26"/>
      <c r="H403" s="26"/>
      <c r="I403" s="26"/>
      <c r="J403" s="50" t="str">
        <f t="shared" si="10"/>
        <v xml:space="preserve">, </v>
      </c>
      <c r="K403" s="51"/>
      <c r="L403" s="51"/>
      <c r="M403" s="52" t="e">
        <f>VLOOKUP($B403,'[1]Danh sách'!$B$5:$C$2039,2,0)</f>
        <v>#N/A</v>
      </c>
      <c r="N403" s="53" t="e">
        <f>VLOOKUP($B403,'[1]Danh sách'!$B$5:$D$2039,3,0)</f>
        <v>#N/A</v>
      </c>
    </row>
    <row r="404" spans="2:14" x14ac:dyDescent="0.25">
      <c r="B404" s="64"/>
      <c r="C404" s="64"/>
      <c r="D404" s="26"/>
      <c r="E404" s="26"/>
      <c r="F404" s="26"/>
      <c r="G404" s="26"/>
      <c r="H404" s="26"/>
      <c r="I404" s="26"/>
      <c r="J404" s="50" t="str">
        <f t="shared" si="10"/>
        <v xml:space="preserve">, </v>
      </c>
      <c r="K404" s="51"/>
      <c r="L404" s="51"/>
      <c r="M404" s="52" t="e">
        <f>VLOOKUP($B404,'[1]Danh sách'!$B$5:$C$2039,2,0)</f>
        <v>#N/A</v>
      </c>
      <c r="N404" s="53" t="e">
        <f>VLOOKUP($B404,'[1]Danh sách'!$B$5:$D$2039,3,0)</f>
        <v>#N/A</v>
      </c>
    </row>
    <row r="405" spans="2:14" x14ac:dyDescent="0.25">
      <c r="B405" s="64"/>
      <c r="C405" s="64"/>
      <c r="D405" s="26"/>
      <c r="E405" s="26"/>
      <c r="F405" s="26"/>
      <c r="G405" s="26"/>
      <c r="H405" s="26"/>
      <c r="I405" s="26"/>
      <c r="J405" s="50" t="str">
        <f t="shared" si="10"/>
        <v xml:space="preserve">, </v>
      </c>
      <c r="K405" s="51"/>
      <c r="L405" s="51"/>
      <c r="M405" s="52" t="e">
        <f>VLOOKUP($B405,'[1]Danh sách'!$B$5:$C$2039,2,0)</f>
        <v>#N/A</v>
      </c>
      <c r="N405" s="53" t="e">
        <f>VLOOKUP($B405,'[1]Danh sách'!$B$5:$D$2039,3,0)</f>
        <v>#N/A</v>
      </c>
    </row>
    <row r="406" spans="2:14" x14ac:dyDescent="0.25">
      <c r="B406" s="64"/>
      <c r="C406" s="64"/>
      <c r="D406" s="26"/>
      <c r="E406" s="26"/>
      <c r="F406" s="26"/>
      <c r="G406" s="26"/>
      <c r="H406" s="26"/>
      <c r="I406" s="26"/>
      <c r="J406" s="50" t="str">
        <f t="shared" si="10"/>
        <v xml:space="preserve">, </v>
      </c>
      <c r="K406" s="51"/>
      <c r="L406" s="51"/>
      <c r="M406" s="52" t="e">
        <f>VLOOKUP($B406,'[1]Danh sách'!$B$5:$C$2039,2,0)</f>
        <v>#N/A</v>
      </c>
      <c r="N406" s="53" t="e">
        <f>VLOOKUP($B406,'[1]Danh sách'!$B$5:$D$2039,3,0)</f>
        <v>#N/A</v>
      </c>
    </row>
    <row r="407" spans="2:14" x14ac:dyDescent="0.25">
      <c r="B407" s="64"/>
      <c r="C407" s="64"/>
      <c r="D407" s="26"/>
      <c r="E407" s="26"/>
      <c r="F407" s="26"/>
      <c r="G407" s="26"/>
      <c r="H407" s="26"/>
      <c r="I407" s="26"/>
      <c r="J407" s="50" t="str">
        <f t="shared" si="10"/>
        <v xml:space="preserve">, </v>
      </c>
      <c r="K407" s="51"/>
      <c r="L407" s="51"/>
      <c r="M407" s="52" t="e">
        <f>VLOOKUP($B407,'[1]Danh sách'!$B$5:$C$2039,2,0)</f>
        <v>#N/A</v>
      </c>
      <c r="N407" s="53" t="e">
        <f>VLOOKUP($B407,'[1]Danh sách'!$B$5:$D$2039,3,0)</f>
        <v>#N/A</v>
      </c>
    </row>
    <row r="408" spans="2:14" x14ac:dyDescent="0.25">
      <c r="B408" s="64"/>
      <c r="C408" s="64"/>
      <c r="D408" s="26"/>
      <c r="E408" s="26"/>
      <c r="F408" s="26"/>
      <c r="G408" s="26"/>
      <c r="H408" s="26"/>
      <c r="I408" s="26"/>
      <c r="J408" s="50" t="str">
        <f t="shared" si="10"/>
        <v xml:space="preserve">, </v>
      </c>
      <c r="K408" s="51"/>
      <c r="L408" s="51"/>
      <c r="M408" s="52" t="e">
        <f>VLOOKUP($B408,'[1]Danh sách'!$B$5:$C$2039,2,0)</f>
        <v>#N/A</v>
      </c>
      <c r="N408" s="53" t="e">
        <f>VLOOKUP($B408,'[1]Danh sách'!$B$5:$D$2039,3,0)</f>
        <v>#N/A</v>
      </c>
    </row>
    <row r="409" spans="2:14" x14ac:dyDescent="0.25">
      <c r="B409" s="64"/>
      <c r="C409" s="64"/>
      <c r="D409" s="26"/>
      <c r="E409" s="26"/>
      <c r="F409" s="26"/>
      <c r="G409" s="26"/>
      <c r="H409" s="26"/>
      <c r="I409" s="26"/>
      <c r="J409" s="50" t="str">
        <f t="shared" si="10"/>
        <v xml:space="preserve">, </v>
      </c>
      <c r="K409" s="51"/>
      <c r="L409" s="51"/>
      <c r="M409" s="52" t="e">
        <f>VLOOKUP($B409,'[1]Danh sách'!$B$5:$C$2039,2,0)</f>
        <v>#N/A</v>
      </c>
      <c r="N409" s="53" t="e">
        <f>VLOOKUP($B409,'[1]Danh sách'!$B$5:$D$2039,3,0)</f>
        <v>#N/A</v>
      </c>
    </row>
    <row r="410" spans="2:14" x14ac:dyDescent="0.25">
      <c r="B410" s="64"/>
      <c r="C410" s="64"/>
      <c r="D410" s="26"/>
      <c r="E410" s="26"/>
      <c r="F410" s="26"/>
      <c r="G410" s="26"/>
      <c r="H410" s="26"/>
      <c r="I410" s="26"/>
      <c r="J410" s="50" t="str">
        <f t="shared" si="10"/>
        <v xml:space="preserve">, </v>
      </c>
      <c r="K410" s="51"/>
      <c r="L410" s="51"/>
      <c r="M410" s="52" t="e">
        <f>VLOOKUP($B410,'[1]Danh sách'!$B$5:$C$2039,2,0)</f>
        <v>#N/A</v>
      </c>
      <c r="N410" s="53" t="e">
        <f>VLOOKUP($B410,'[1]Danh sách'!$B$5:$D$2039,3,0)</f>
        <v>#N/A</v>
      </c>
    </row>
    <row r="411" spans="2:14" x14ac:dyDescent="0.25">
      <c r="B411" s="64"/>
      <c r="C411" s="64"/>
      <c r="D411" s="26"/>
      <c r="E411" s="26"/>
      <c r="F411" s="26"/>
      <c r="G411" s="26"/>
      <c r="H411" s="26"/>
      <c r="I411" s="26"/>
      <c r="J411" s="50" t="str">
        <f t="shared" si="10"/>
        <v xml:space="preserve">, </v>
      </c>
      <c r="K411" s="51"/>
      <c r="L411" s="51"/>
      <c r="M411" s="52" t="e">
        <f>VLOOKUP($B411,'[1]Danh sách'!$B$5:$C$2039,2,0)</f>
        <v>#N/A</v>
      </c>
      <c r="N411" s="53" t="e">
        <f>VLOOKUP($B411,'[1]Danh sách'!$B$5:$D$2039,3,0)</f>
        <v>#N/A</v>
      </c>
    </row>
    <row r="412" spans="2:14" x14ac:dyDescent="0.25">
      <c r="B412" s="64"/>
      <c r="C412" s="64"/>
      <c r="D412" s="26"/>
      <c r="E412" s="26"/>
      <c r="F412" s="26"/>
      <c r="G412" s="26"/>
      <c r="H412" s="26"/>
      <c r="I412" s="26"/>
      <c r="J412" s="50" t="str">
        <f t="shared" si="10"/>
        <v xml:space="preserve">, </v>
      </c>
      <c r="K412" s="51"/>
      <c r="L412" s="51"/>
      <c r="M412" s="52" t="e">
        <f>VLOOKUP($B412,'[1]Danh sách'!$B$5:$C$2039,2,0)</f>
        <v>#N/A</v>
      </c>
      <c r="N412" s="53" t="e">
        <f>VLOOKUP($B412,'[1]Danh sách'!$B$5:$D$2039,3,0)</f>
        <v>#N/A</v>
      </c>
    </row>
    <row r="413" spans="2:14" x14ac:dyDescent="0.25">
      <c r="B413" s="64"/>
      <c r="C413" s="64"/>
      <c r="D413" s="26"/>
      <c r="E413" s="26"/>
      <c r="F413" s="26"/>
      <c r="G413" s="26"/>
      <c r="H413" s="26"/>
      <c r="I413" s="26"/>
      <c r="J413" s="50" t="str">
        <f t="shared" si="10"/>
        <v xml:space="preserve">, </v>
      </c>
      <c r="K413" s="51"/>
      <c r="L413" s="51"/>
      <c r="M413" s="52" t="e">
        <f>VLOOKUP($B413,'[1]Danh sách'!$B$5:$C$2039,2,0)</f>
        <v>#N/A</v>
      </c>
      <c r="N413" s="53" t="e">
        <f>VLOOKUP($B413,'[1]Danh sách'!$B$5:$D$2039,3,0)</f>
        <v>#N/A</v>
      </c>
    </row>
    <row r="414" spans="2:14" x14ac:dyDescent="0.25">
      <c r="B414" s="64"/>
      <c r="C414" s="64"/>
      <c r="D414" s="26"/>
      <c r="E414" s="26"/>
      <c r="F414" s="26"/>
      <c r="G414" s="26"/>
      <c r="H414" s="26"/>
      <c r="I414" s="26"/>
      <c r="J414" s="50" t="str">
        <f t="shared" si="10"/>
        <v xml:space="preserve">, </v>
      </c>
      <c r="K414" s="51"/>
      <c r="L414" s="51"/>
      <c r="M414" s="52" t="e">
        <f>VLOOKUP($B414,'[1]Danh sách'!$B$5:$C$2039,2,0)</f>
        <v>#N/A</v>
      </c>
      <c r="N414" s="53" t="e">
        <f>VLOOKUP($B414,'[1]Danh sách'!$B$5:$D$2039,3,0)</f>
        <v>#N/A</v>
      </c>
    </row>
    <row r="415" spans="2:14" x14ac:dyDescent="0.25">
      <c r="B415" s="64"/>
      <c r="C415" s="64"/>
      <c r="D415" s="26"/>
      <c r="E415" s="26"/>
      <c r="F415" s="26"/>
      <c r="G415" s="26"/>
      <c r="H415" s="26"/>
      <c r="I415" s="26"/>
      <c r="J415" s="50" t="str">
        <f t="shared" si="10"/>
        <v xml:space="preserve">, </v>
      </c>
      <c r="K415" s="51"/>
      <c r="L415" s="51"/>
      <c r="M415" s="52" t="e">
        <f>VLOOKUP($B415,'[1]Danh sách'!$B$5:$C$2039,2,0)</f>
        <v>#N/A</v>
      </c>
      <c r="N415" s="53" t="e">
        <f>VLOOKUP($B415,'[1]Danh sách'!$B$5:$D$2039,3,0)</f>
        <v>#N/A</v>
      </c>
    </row>
    <row r="416" spans="2:14" x14ac:dyDescent="0.25">
      <c r="B416" s="64"/>
      <c r="C416" s="64"/>
      <c r="D416" s="26"/>
      <c r="E416" s="26"/>
      <c r="F416" s="26"/>
      <c r="G416" s="26"/>
      <c r="H416" s="26"/>
      <c r="I416" s="26"/>
      <c r="J416" s="50" t="str">
        <f t="shared" si="10"/>
        <v xml:space="preserve">, </v>
      </c>
      <c r="K416" s="51"/>
      <c r="L416" s="51"/>
      <c r="M416" s="52" t="e">
        <f>VLOOKUP($B416,'[1]Danh sách'!$B$5:$C$2039,2,0)</f>
        <v>#N/A</v>
      </c>
      <c r="N416" s="53" t="e">
        <f>VLOOKUP($B416,'[1]Danh sách'!$B$5:$D$2039,3,0)</f>
        <v>#N/A</v>
      </c>
    </row>
    <row r="417" spans="2:14" x14ac:dyDescent="0.25">
      <c r="B417" s="64"/>
      <c r="C417" s="64"/>
      <c r="D417" s="26"/>
      <c r="E417" s="26"/>
      <c r="F417" s="26"/>
      <c r="G417" s="26"/>
      <c r="H417" s="26"/>
      <c r="I417" s="26"/>
      <c r="J417" s="50" t="str">
        <f t="shared" si="10"/>
        <v xml:space="preserve">, </v>
      </c>
      <c r="K417" s="51"/>
      <c r="L417" s="51"/>
      <c r="M417" s="52" t="e">
        <f>VLOOKUP($B417,'[1]Danh sách'!$B$5:$C$2039,2,0)</f>
        <v>#N/A</v>
      </c>
      <c r="N417" s="53" t="e">
        <f>VLOOKUP($B417,'[1]Danh sách'!$B$5:$D$2039,3,0)</f>
        <v>#N/A</v>
      </c>
    </row>
    <row r="418" spans="2:14" x14ac:dyDescent="0.25">
      <c r="B418" s="64"/>
      <c r="C418" s="64"/>
      <c r="D418" s="26"/>
      <c r="E418" s="26"/>
      <c r="F418" s="26"/>
      <c r="G418" s="26"/>
      <c r="H418" s="26"/>
      <c r="I418" s="26"/>
      <c r="J418" s="50" t="str">
        <f t="shared" si="10"/>
        <v xml:space="preserve">, </v>
      </c>
      <c r="K418" s="51"/>
      <c r="L418" s="51"/>
      <c r="M418" s="52" t="e">
        <f>VLOOKUP($B418,'[1]Danh sách'!$B$5:$C$2039,2,0)</f>
        <v>#N/A</v>
      </c>
      <c r="N418" s="53" t="e">
        <f>VLOOKUP($B418,'[1]Danh sách'!$B$5:$D$2039,3,0)</f>
        <v>#N/A</v>
      </c>
    </row>
    <row r="419" spans="2:14" x14ac:dyDescent="0.25">
      <c r="B419" s="64"/>
      <c r="C419" s="64"/>
      <c r="D419" s="26"/>
      <c r="E419" s="26"/>
      <c r="F419" s="26"/>
      <c r="G419" s="26"/>
      <c r="H419" s="26"/>
      <c r="I419" s="26"/>
      <c r="J419" s="50" t="str">
        <f t="shared" si="10"/>
        <v xml:space="preserve">, </v>
      </c>
      <c r="K419" s="51"/>
      <c r="L419" s="51"/>
      <c r="M419" s="52" t="e">
        <f>VLOOKUP($B419,'[1]Danh sách'!$B$5:$C$2039,2,0)</f>
        <v>#N/A</v>
      </c>
      <c r="N419" s="53" t="e">
        <f>VLOOKUP($B419,'[1]Danh sách'!$B$5:$D$2039,3,0)</f>
        <v>#N/A</v>
      </c>
    </row>
    <row r="420" spans="2:14" x14ac:dyDescent="0.25">
      <c r="B420" s="64"/>
      <c r="C420" s="64"/>
      <c r="D420" s="26"/>
      <c r="E420" s="26"/>
      <c r="F420" s="26"/>
      <c r="G420" s="26"/>
      <c r="H420" s="26"/>
      <c r="I420" s="26"/>
      <c r="J420" s="50" t="str">
        <f t="shared" si="10"/>
        <v xml:space="preserve">, </v>
      </c>
      <c r="K420" s="51"/>
      <c r="L420" s="51"/>
      <c r="M420" s="52" t="e">
        <f>VLOOKUP($B420,'[1]Danh sách'!$B$5:$C$2039,2,0)</f>
        <v>#N/A</v>
      </c>
      <c r="N420" s="53" t="e">
        <f>VLOOKUP($B420,'[1]Danh sách'!$B$5:$D$2039,3,0)</f>
        <v>#N/A</v>
      </c>
    </row>
    <row r="421" spans="2:14" x14ac:dyDescent="0.25">
      <c r="B421" s="64"/>
      <c r="C421" s="64"/>
      <c r="D421" s="26"/>
      <c r="E421" s="26"/>
      <c r="F421" s="26"/>
      <c r="G421" s="26"/>
      <c r="H421" s="26"/>
      <c r="I421" s="26"/>
      <c r="J421" s="50" t="str">
        <f t="shared" si="10"/>
        <v xml:space="preserve">, </v>
      </c>
      <c r="K421" s="51"/>
      <c r="L421" s="51"/>
      <c r="M421" s="52" t="e">
        <f>VLOOKUP($B421,'[1]Danh sách'!$B$5:$C$2039,2,0)</f>
        <v>#N/A</v>
      </c>
      <c r="N421" s="53" t="e">
        <f>VLOOKUP($B421,'[1]Danh sách'!$B$5:$D$2039,3,0)</f>
        <v>#N/A</v>
      </c>
    </row>
    <row r="422" spans="2:14" x14ac:dyDescent="0.25">
      <c r="B422" s="64"/>
      <c r="C422" s="64"/>
      <c r="D422" s="26"/>
      <c r="E422" s="26"/>
      <c r="F422" s="26"/>
      <c r="G422" s="26"/>
      <c r="H422" s="26"/>
      <c r="I422" s="26"/>
      <c r="J422" s="50" t="str">
        <f t="shared" si="10"/>
        <v xml:space="preserve">, </v>
      </c>
      <c r="K422" s="51"/>
      <c r="L422" s="51"/>
      <c r="M422" s="52" t="e">
        <f>VLOOKUP($B422,'[1]Danh sách'!$B$5:$C$2039,2,0)</f>
        <v>#N/A</v>
      </c>
      <c r="N422" s="53" t="e">
        <f>VLOOKUP($B422,'[1]Danh sách'!$B$5:$D$2039,3,0)</f>
        <v>#N/A</v>
      </c>
    </row>
    <row r="423" spans="2:14" x14ac:dyDescent="0.25">
      <c r="B423" s="64"/>
      <c r="C423" s="64"/>
      <c r="D423" s="26"/>
      <c r="E423" s="26"/>
      <c r="F423" s="26"/>
      <c r="G423" s="26"/>
      <c r="H423" s="26"/>
      <c r="I423" s="26"/>
      <c r="J423" s="50" t="str">
        <f t="shared" si="10"/>
        <v xml:space="preserve">, </v>
      </c>
      <c r="K423" s="51"/>
      <c r="L423" s="51"/>
      <c r="M423" s="52" t="e">
        <f>VLOOKUP($B423,'[1]Danh sách'!$B$5:$C$2039,2,0)</f>
        <v>#N/A</v>
      </c>
      <c r="N423" s="53" t="e">
        <f>VLOOKUP($B423,'[1]Danh sách'!$B$5:$D$2039,3,0)</f>
        <v>#N/A</v>
      </c>
    </row>
    <row r="424" spans="2:14" x14ac:dyDescent="0.25">
      <c r="B424" s="64"/>
      <c r="C424" s="64"/>
      <c r="D424" s="26"/>
      <c r="E424" s="26"/>
      <c r="F424" s="26"/>
      <c r="G424" s="26"/>
      <c r="H424" s="26"/>
      <c r="I424" s="26"/>
      <c r="J424" s="50" t="str">
        <f t="shared" si="10"/>
        <v xml:space="preserve">, </v>
      </c>
      <c r="K424" s="51"/>
      <c r="L424" s="51"/>
      <c r="M424" s="52" t="e">
        <f>VLOOKUP($B424,'[1]Danh sách'!$B$5:$C$2039,2,0)</f>
        <v>#N/A</v>
      </c>
      <c r="N424" s="53" t="e">
        <f>VLOOKUP($B424,'[1]Danh sách'!$B$5:$D$2039,3,0)</f>
        <v>#N/A</v>
      </c>
    </row>
    <row r="425" spans="2:14" x14ac:dyDescent="0.25">
      <c r="B425" s="64"/>
      <c r="C425" s="64"/>
      <c r="D425" s="26"/>
      <c r="E425" s="26"/>
      <c r="F425" s="26"/>
      <c r="G425" s="26"/>
      <c r="H425" s="26"/>
      <c r="I425" s="26"/>
      <c r="J425" s="50" t="str">
        <f t="shared" si="10"/>
        <v xml:space="preserve">, </v>
      </c>
      <c r="K425" s="51"/>
      <c r="L425" s="51"/>
      <c r="M425" s="52" t="e">
        <f>VLOOKUP($B425,'[1]Danh sách'!$B$5:$C$2039,2,0)</f>
        <v>#N/A</v>
      </c>
      <c r="N425" s="53" t="e">
        <f>VLOOKUP($B425,'[1]Danh sách'!$B$5:$D$2039,3,0)</f>
        <v>#N/A</v>
      </c>
    </row>
    <row r="426" spans="2:14" x14ac:dyDescent="0.25">
      <c r="B426" s="64"/>
      <c r="C426" s="64"/>
      <c r="D426" s="26"/>
      <c r="E426" s="26"/>
      <c r="F426" s="26"/>
      <c r="G426" s="26"/>
      <c r="H426" s="26"/>
      <c r="I426" s="26"/>
      <c r="J426" s="50" t="str">
        <f t="shared" si="10"/>
        <v xml:space="preserve">, </v>
      </c>
      <c r="K426" s="51"/>
      <c r="L426" s="51"/>
      <c r="M426" s="52" t="e">
        <f>VLOOKUP($B426,'[1]Danh sách'!$B$5:$C$2039,2,0)</f>
        <v>#N/A</v>
      </c>
      <c r="N426" s="53" t="e">
        <f>VLOOKUP($B426,'[1]Danh sách'!$B$5:$D$2039,3,0)</f>
        <v>#N/A</v>
      </c>
    </row>
    <row r="427" spans="2:14" x14ac:dyDescent="0.25">
      <c r="B427" s="64"/>
      <c r="C427" s="64"/>
      <c r="D427" s="26"/>
      <c r="E427" s="26"/>
      <c r="F427" s="26"/>
      <c r="G427" s="26"/>
      <c r="H427" s="26"/>
      <c r="I427" s="26"/>
      <c r="J427" s="50" t="str">
        <f t="shared" si="10"/>
        <v xml:space="preserve">, </v>
      </c>
      <c r="K427" s="51"/>
      <c r="L427" s="51"/>
      <c r="M427" s="52" t="e">
        <f>VLOOKUP($B427,'[1]Danh sách'!$B$5:$C$2039,2,0)</f>
        <v>#N/A</v>
      </c>
      <c r="N427" s="53" t="e">
        <f>VLOOKUP($B427,'[1]Danh sách'!$B$5:$D$2039,3,0)</f>
        <v>#N/A</v>
      </c>
    </row>
    <row r="428" spans="2:14" x14ac:dyDescent="0.25">
      <c r="B428" s="64"/>
      <c r="C428" s="64"/>
      <c r="D428" s="26"/>
      <c r="E428" s="26"/>
      <c r="F428" s="26"/>
      <c r="G428" s="26"/>
      <c r="H428" s="26"/>
      <c r="I428" s="26"/>
      <c r="J428" s="50" t="str">
        <f t="shared" si="10"/>
        <v xml:space="preserve">, </v>
      </c>
      <c r="K428" s="51"/>
      <c r="L428" s="51"/>
      <c r="M428" s="52" t="e">
        <f>VLOOKUP($B428,'[1]Danh sách'!$B$5:$C$2039,2,0)</f>
        <v>#N/A</v>
      </c>
      <c r="N428" s="53" t="e">
        <f>VLOOKUP($B428,'[1]Danh sách'!$B$5:$D$2039,3,0)</f>
        <v>#N/A</v>
      </c>
    </row>
    <row r="429" spans="2:14" x14ac:dyDescent="0.25">
      <c r="B429" s="64"/>
      <c r="C429" s="64"/>
      <c r="D429" s="26"/>
      <c r="E429" s="26"/>
      <c r="F429" s="26"/>
      <c r="G429" s="26"/>
      <c r="H429" s="26"/>
      <c r="I429" s="26"/>
      <c r="J429" s="50" t="str">
        <f t="shared" si="10"/>
        <v xml:space="preserve">, </v>
      </c>
      <c r="K429" s="51"/>
      <c r="L429" s="51"/>
      <c r="M429" s="52" t="e">
        <f>VLOOKUP($B429,'[1]Danh sách'!$B$5:$C$2039,2,0)</f>
        <v>#N/A</v>
      </c>
      <c r="N429" s="53" t="e">
        <f>VLOOKUP($B429,'[1]Danh sách'!$B$5:$D$2039,3,0)</f>
        <v>#N/A</v>
      </c>
    </row>
    <row r="430" spans="2:14" x14ac:dyDescent="0.25">
      <c r="B430" s="64"/>
      <c r="C430" s="64"/>
      <c r="D430" s="26"/>
      <c r="E430" s="26"/>
      <c r="F430" s="26"/>
      <c r="G430" s="26"/>
      <c r="H430" s="26"/>
      <c r="I430" s="26"/>
      <c r="J430" s="50" t="str">
        <f t="shared" si="10"/>
        <v xml:space="preserve">, </v>
      </c>
      <c r="K430" s="51"/>
      <c r="L430" s="51"/>
      <c r="M430" s="52" t="e">
        <f>VLOOKUP($B430,'[1]Danh sách'!$B$5:$C$2039,2,0)</f>
        <v>#N/A</v>
      </c>
      <c r="N430" s="53" t="e">
        <f>VLOOKUP($B430,'[1]Danh sách'!$B$5:$D$2039,3,0)</f>
        <v>#N/A</v>
      </c>
    </row>
    <row r="431" spans="2:14" x14ac:dyDescent="0.25">
      <c r="B431" s="64"/>
      <c r="C431" s="64"/>
      <c r="D431" s="26"/>
      <c r="E431" s="26"/>
      <c r="F431" s="26"/>
      <c r="G431" s="26"/>
      <c r="H431" s="26"/>
      <c r="I431" s="26"/>
      <c r="J431" s="50" t="str">
        <f t="shared" si="10"/>
        <v xml:space="preserve">, </v>
      </c>
      <c r="K431" s="51"/>
      <c r="L431" s="51"/>
      <c r="M431" s="52" t="e">
        <f>VLOOKUP($B431,'[1]Danh sách'!$B$5:$C$2039,2,0)</f>
        <v>#N/A</v>
      </c>
      <c r="N431" s="53" t="e">
        <f>VLOOKUP($B431,'[1]Danh sách'!$B$5:$D$2039,3,0)</f>
        <v>#N/A</v>
      </c>
    </row>
    <row r="432" spans="2:14" x14ac:dyDescent="0.25">
      <c r="B432" s="64"/>
      <c r="C432" s="64"/>
      <c r="D432" s="26"/>
      <c r="E432" s="26"/>
      <c r="F432" s="26"/>
      <c r="G432" s="26"/>
      <c r="H432" s="26"/>
      <c r="I432" s="26"/>
      <c r="J432" s="50" t="str">
        <f t="shared" si="10"/>
        <v xml:space="preserve">, </v>
      </c>
      <c r="K432" s="51"/>
      <c r="L432" s="51"/>
      <c r="M432" s="52" t="e">
        <f>VLOOKUP($B432,'[1]Danh sách'!$B$5:$C$2039,2,0)</f>
        <v>#N/A</v>
      </c>
      <c r="N432" s="53" t="e">
        <f>VLOOKUP($B432,'[1]Danh sách'!$B$5:$D$2039,3,0)</f>
        <v>#N/A</v>
      </c>
    </row>
    <row r="433" spans="2:14" x14ac:dyDescent="0.25">
      <c r="B433" s="64"/>
      <c r="C433" s="64"/>
      <c r="D433" s="26"/>
      <c r="E433" s="26"/>
      <c r="F433" s="26"/>
      <c r="G433" s="26"/>
      <c r="H433" s="26"/>
      <c r="I433" s="26"/>
      <c r="J433" s="50" t="str">
        <f t="shared" si="10"/>
        <v xml:space="preserve">, </v>
      </c>
      <c r="K433" s="51"/>
      <c r="L433" s="51"/>
      <c r="M433" s="52" t="e">
        <f>VLOOKUP($B433,'[1]Danh sách'!$B$5:$C$2039,2,0)</f>
        <v>#N/A</v>
      </c>
      <c r="N433" s="53" t="e">
        <f>VLOOKUP($B433,'[1]Danh sách'!$B$5:$D$2039,3,0)</f>
        <v>#N/A</v>
      </c>
    </row>
    <row r="434" spans="2:14" x14ac:dyDescent="0.25">
      <c r="B434" s="64"/>
      <c r="C434" s="64"/>
      <c r="D434" s="26"/>
      <c r="E434" s="26"/>
      <c r="F434" s="26"/>
      <c r="G434" s="26"/>
      <c r="H434" s="26"/>
      <c r="I434" s="26"/>
      <c r="J434" s="50" t="str">
        <f t="shared" si="10"/>
        <v xml:space="preserve">, </v>
      </c>
      <c r="K434" s="51"/>
      <c r="L434" s="51"/>
      <c r="M434" s="52" t="e">
        <f>VLOOKUP($B434,'[1]Danh sách'!$B$5:$C$2039,2,0)</f>
        <v>#N/A</v>
      </c>
      <c r="N434" s="53" t="e">
        <f>VLOOKUP($B434,'[1]Danh sách'!$B$5:$D$2039,3,0)</f>
        <v>#N/A</v>
      </c>
    </row>
    <row r="435" spans="2:14" x14ac:dyDescent="0.25">
      <c r="B435" s="64"/>
      <c r="C435" s="64"/>
      <c r="D435" s="26"/>
      <c r="E435" s="26"/>
      <c r="F435" s="26"/>
      <c r="G435" s="26"/>
      <c r="H435" s="26"/>
      <c r="I435" s="26"/>
      <c r="J435" s="50" t="str">
        <f t="shared" si="10"/>
        <v xml:space="preserve">, </v>
      </c>
      <c r="K435" s="51"/>
      <c r="L435" s="51"/>
      <c r="M435" s="52" t="e">
        <f>VLOOKUP($B435,'[1]Danh sách'!$B$5:$C$2039,2,0)</f>
        <v>#N/A</v>
      </c>
      <c r="N435" s="53" t="e">
        <f>VLOOKUP($B435,'[1]Danh sách'!$B$5:$D$2039,3,0)</f>
        <v>#N/A</v>
      </c>
    </row>
    <row r="436" spans="2:14" x14ac:dyDescent="0.25">
      <c r="B436" s="64"/>
      <c r="C436" s="64"/>
      <c r="D436" s="26"/>
      <c r="E436" s="26"/>
      <c r="F436" s="26"/>
      <c r="G436" s="26"/>
      <c r="H436" s="26"/>
      <c r="I436" s="26"/>
      <c r="J436" s="50" t="str">
        <f t="shared" si="10"/>
        <v xml:space="preserve">, </v>
      </c>
      <c r="K436" s="51"/>
      <c r="L436" s="51"/>
      <c r="M436" s="52" t="e">
        <f>VLOOKUP($B436,'[1]Danh sách'!$B$5:$C$2039,2,0)</f>
        <v>#N/A</v>
      </c>
      <c r="N436" s="53" t="e">
        <f>VLOOKUP($B436,'[1]Danh sách'!$B$5:$D$2039,3,0)</f>
        <v>#N/A</v>
      </c>
    </row>
    <row r="437" spans="2:14" x14ac:dyDescent="0.25">
      <c r="B437" s="64"/>
      <c r="C437" s="64"/>
      <c r="D437" s="26"/>
      <c r="E437" s="26"/>
      <c r="F437" s="26"/>
      <c r="G437" s="26"/>
      <c r="H437" s="26"/>
      <c r="I437" s="26"/>
      <c r="J437" s="50" t="str">
        <f t="shared" si="10"/>
        <v xml:space="preserve">, </v>
      </c>
      <c r="K437" s="51"/>
      <c r="L437" s="51"/>
      <c r="M437" s="52" t="e">
        <f>VLOOKUP($B437,'[1]Danh sách'!$B$5:$C$2039,2,0)</f>
        <v>#N/A</v>
      </c>
      <c r="N437" s="53" t="e">
        <f>VLOOKUP($B437,'[1]Danh sách'!$B$5:$D$2039,3,0)</f>
        <v>#N/A</v>
      </c>
    </row>
    <row r="438" spans="2:14" x14ac:dyDescent="0.25">
      <c r="B438" s="64"/>
      <c r="C438" s="64"/>
      <c r="D438" s="26"/>
      <c r="E438" s="26"/>
      <c r="F438" s="26"/>
      <c r="G438" s="26"/>
      <c r="H438" s="26"/>
      <c r="I438" s="26"/>
      <c r="J438" s="50" t="str">
        <f t="shared" ref="J438:J501" si="11">H438&amp;", "&amp;I438</f>
        <v xml:space="preserve">, </v>
      </c>
      <c r="K438" s="51"/>
      <c r="L438" s="51"/>
      <c r="M438" s="52" t="e">
        <f>VLOOKUP($B438,'[1]Danh sách'!$B$5:$C$2039,2,0)</f>
        <v>#N/A</v>
      </c>
      <c r="N438" s="53" t="e">
        <f>VLOOKUP($B438,'[1]Danh sách'!$B$5:$D$2039,3,0)</f>
        <v>#N/A</v>
      </c>
    </row>
    <row r="439" spans="2:14" x14ac:dyDescent="0.25">
      <c r="B439" s="64"/>
      <c r="C439" s="64"/>
      <c r="D439" s="26"/>
      <c r="E439" s="26"/>
      <c r="F439" s="26"/>
      <c r="G439" s="26"/>
      <c r="H439" s="26"/>
      <c r="I439" s="26"/>
      <c r="J439" s="50" t="str">
        <f t="shared" si="11"/>
        <v xml:space="preserve">, </v>
      </c>
      <c r="K439" s="51"/>
      <c r="L439" s="51"/>
      <c r="M439" s="52" t="e">
        <f>VLOOKUP($B439,'[1]Danh sách'!$B$5:$C$2039,2,0)</f>
        <v>#N/A</v>
      </c>
      <c r="N439" s="53" t="e">
        <f>VLOOKUP($B439,'[1]Danh sách'!$B$5:$D$2039,3,0)</f>
        <v>#N/A</v>
      </c>
    </row>
    <row r="440" spans="2:14" x14ac:dyDescent="0.25">
      <c r="B440" s="64"/>
      <c r="C440" s="64"/>
      <c r="D440" s="26"/>
      <c r="E440" s="26"/>
      <c r="F440" s="26"/>
      <c r="G440" s="26"/>
      <c r="H440" s="26"/>
      <c r="I440" s="26"/>
      <c r="J440" s="50" t="str">
        <f t="shared" si="11"/>
        <v xml:space="preserve">, </v>
      </c>
      <c r="K440" s="51"/>
      <c r="L440" s="51"/>
      <c r="M440" s="52" t="e">
        <f>VLOOKUP($B440,'[1]Danh sách'!$B$5:$C$2039,2,0)</f>
        <v>#N/A</v>
      </c>
      <c r="N440" s="53" t="e">
        <f>VLOOKUP($B440,'[1]Danh sách'!$B$5:$D$2039,3,0)</f>
        <v>#N/A</v>
      </c>
    </row>
    <row r="441" spans="2:14" x14ac:dyDescent="0.25">
      <c r="B441" s="64"/>
      <c r="C441" s="64"/>
      <c r="D441" s="26"/>
      <c r="E441" s="26"/>
      <c r="F441" s="26"/>
      <c r="G441" s="26"/>
      <c r="H441" s="26"/>
      <c r="I441" s="26"/>
      <c r="J441" s="50" t="str">
        <f t="shared" si="11"/>
        <v xml:space="preserve">, </v>
      </c>
      <c r="K441" s="51"/>
      <c r="L441" s="51"/>
      <c r="M441" s="52" t="e">
        <f>VLOOKUP($B441,'[1]Danh sách'!$B$5:$C$2039,2,0)</f>
        <v>#N/A</v>
      </c>
      <c r="N441" s="53" t="e">
        <f>VLOOKUP($B441,'[1]Danh sách'!$B$5:$D$2039,3,0)</f>
        <v>#N/A</v>
      </c>
    </row>
    <row r="442" spans="2:14" x14ac:dyDescent="0.25">
      <c r="B442" s="64"/>
      <c r="C442" s="64"/>
      <c r="D442" s="26"/>
      <c r="E442" s="26"/>
      <c r="F442" s="26"/>
      <c r="G442" s="26"/>
      <c r="H442" s="26"/>
      <c r="I442" s="26"/>
      <c r="J442" s="50" t="str">
        <f t="shared" si="11"/>
        <v xml:space="preserve">, </v>
      </c>
      <c r="K442" s="51"/>
      <c r="L442" s="51"/>
      <c r="M442" s="52" t="e">
        <f>VLOOKUP($B442,'[1]Danh sách'!$B$5:$C$2039,2,0)</f>
        <v>#N/A</v>
      </c>
      <c r="N442" s="53" t="e">
        <f>VLOOKUP($B442,'[1]Danh sách'!$B$5:$D$2039,3,0)</f>
        <v>#N/A</v>
      </c>
    </row>
    <row r="443" spans="2:14" x14ac:dyDescent="0.25">
      <c r="B443" s="64"/>
      <c r="C443" s="64"/>
      <c r="D443" s="26"/>
      <c r="E443" s="26"/>
      <c r="F443" s="26"/>
      <c r="G443" s="26"/>
      <c r="H443" s="26"/>
      <c r="I443" s="26"/>
      <c r="J443" s="50" t="str">
        <f t="shared" si="11"/>
        <v xml:space="preserve">, </v>
      </c>
      <c r="K443" s="51"/>
      <c r="L443" s="51"/>
      <c r="M443" s="52" t="e">
        <f>VLOOKUP($B443,'[1]Danh sách'!$B$5:$C$2039,2,0)</f>
        <v>#N/A</v>
      </c>
      <c r="N443" s="53" t="e">
        <f>VLOOKUP($B443,'[1]Danh sách'!$B$5:$D$2039,3,0)</f>
        <v>#N/A</v>
      </c>
    </row>
    <row r="444" spans="2:14" x14ac:dyDescent="0.25">
      <c r="B444" s="64"/>
      <c r="C444" s="64"/>
      <c r="D444" s="26"/>
      <c r="E444" s="26"/>
      <c r="F444" s="26"/>
      <c r="G444" s="26"/>
      <c r="H444" s="26"/>
      <c r="I444" s="26"/>
      <c r="J444" s="50" t="str">
        <f t="shared" si="11"/>
        <v xml:space="preserve">, </v>
      </c>
      <c r="K444" s="51"/>
      <c r="L444" s="51"/>
      <c r="M444" s="52" t="e">
        <f>VLOOKUP($B444,'[1]Danh sách'!$B$5:$C$2039,2,0)</f>
        <v>#N/A</v>
      </c>
      <c r="N444" s="53" t="e">
        <f>VLOOKUP($B444,'[1]Danh sách'!$B$5:$D$2039,3,0)</f>
        <v>#N/A</v>
      </c>
    </row>
    <row r="445" spans="2:14" x14ac:dyDescent="0.25">
      <c r="B445" s="64"/>
      <c r="C445" s="64"/>
      <c r="D445" s="26"/>
      <c r="E445" s="26"/>
      <c r="F445" s="26"/>
      <c r="G445" s="26"/>
      <c r="H445" s="26"/>
      <c r="I445" s="26"/>
      <c r="J445" s="50" t="str">
        <f t="shared" si="11"/>
        <v xml:space="preserve">, </v>
      </c>
      <c r="K445" s="51"/>
      <c r="L445" s="51"/>
      <c r="M445" s="52" t="e">
        <f>VLOOKUP($B445,'[1]Danh sách'!$B$5:$C$2039,2,0)</f>
        <v>#N/A</v>
      </c>
      <c r="N445" s="53" t="e">
        <f>VLOOKUP($B445,'[1]Danh sách'!$B$5:$D$2039,3,0)</f>
        <v>#N/A</v>
      </c>
    </row>
    <row r="446" spans="2:14" x14ac:dyDescent="0.25">
      <c r="B446" s="64"/>
      <c r="C446" s="64"/>
      <c r="D446" s="26"/>
      <c r="E446" s="26"/>
      <c r="F446" s="26"/>
      <c r="G446" s="26"/>
      <c r="H446" s="26"/>
      <c r="I446" s="26"/>
      <c r="J446" s="50" t="str">
        <f t="shared" si="11"/>
        <v xml:space="preserve">, </v>
      </c>
      <c r="K446" s="51"/>
      <c r="L446" s="51"/>
      <c r="M446" s="52" t="e">
        <f>VLOOKUP($B446,'[1]Danh sách'!$B$5:$C$2039,2,0)</f>
        <v>#N/A</v>
      </c>
      <c r="N446" s="53" t="e">
        <f>VLOOKUP($B446,'[1]Danh sách'!$B$5:$D$2039,3,0)</f>
        <v>#N/A</v>
      </c>
    </row>
    <row r="447" spans="2:14" x14ac:dyDescent="0.25">
      <c r="B447" s="64"/>
      <c r="C447" s="64"/>
      <c r="D447" s="26"/>
      <c r="E447" s="26"/>
      <c r="F447" s="26"/>
      <c r="G447" s="26"/>
      <c r="H447" s="26"/>
      <c r="I447" s="26"/>
      <c r="J447" s="50" t="str">
        <f t="shared" si="11"/>
        <v xml:space="preserve">, </v>
      </c>
      <c r="K447" s="51"/>
      <c r="L447" s="51"/>
      <c r="M447" s="52" t="e">
        <f>VLOOKUP($B447,'[1]Danh sách'!$B$5:$C$2039,2,0)</f>
        <v>#N/A</v>
      </c>
      <c r="N447" s="53" t="e">
        <f>VLOOKUP($B447,'[1]Danh sách'!$B$5:$D$2039,3,0)</f>
        <v>#N/A</v>
      </c>
    </row>
    <row r="448" spans="2:14" x14ac:dyDescent="0.25">
      <c r="B448" s="64"/>
      <c r="C448" s="64"/>
      <c r="D448" s="26"/>
      <c r="E448" s="26"/>
      <c r="F448" s="26"/>
      <c r="G448" s="26"/>
      <c r="H448" s="26"/>
      <c r="I448" s="26"/>
      <c r="J448" s="50" t="str">
        <f t="shared" si="11"/>
        <v xml:space="preserve">, </v>
      </c>
      <c r="K448" s="51"/>
      <c r="L448" s="51"/>
      <c r="M448" s="52" t="e">
        <f>VLOOKUP($B448,'[1]Danh sách'!$B$5:$C$2039,2,0)</f>
        <v>#N/A</v>
      </c>
      <c r="N448" s="53" t="e">
        <f>VLOOKUP($B448,'[1]Danh sách'!$B$5:$D$2039,3,0)</f>
        <v>#N/A</v>
      </c>
    </row>
    <row r="449" spans="2:14" x14ac:dyDescent="0.25">
      <c r="B449" s="64"/>
      <c r="C449" s="64"/>
      <c r="D449" s="26"/>
      <c r="E449" s="26"/>
      <c r="F449" s="26"/>
      <c r="G449" s="26"/>
      <c r="H449" s="26"/>
      <c r="I449" s="26"/>
      <c r="J449" s="50" t="str">
        <f t="shared" si="11"/>
        <v xml:space="preserve">, </v>
      </c>
      <c r="K449" s="51"/>
      <c r="L449" s="51"/>
      <c r="M449" s="52" t="e">
        <f>VLOOKUP($B449,'[1]Danh sách'!$B$5:$C$2039,2,0)</f>
        <v>#N/A</v>
      </c>
      <c r="N449" s="53" t="e">
        <f>VLOOKUP($B449,'[1]Danh sách'!$B$5:$D$2039,3,0)</f>
        <v>#N/A</v>
      </c>
    </row>
    <row r="450" spans="2:14" x14ac:dyDescent="0.25">
      <c r="B450" s="64"/>
      <c r="C450" s="64"/>
      <c r="D450" s="26"/>
      <c r="E450" s="26"/>
      <c r="F450" s="26"/>
      <c r="G450" s="26"/>
      <c r="H450" s="26"/>
      <c r="I450" s="26"/>
      <c r="J450" s="50" t="str">
        <f t="shared" si="11"/>
        <v xml:space="preserve">, </v>
      </c>
      <c r="K450" s="51"/>
      <c r="L450" s="51"/>
      <c r="M450" s="52" t="e">
        <f>VLOOKUP($B450,'[1]Danh sách'!$B$5:$C$2039,2,0)</f>
        <v>#N/A</v>
      </c>
      <c r="N450" s="53" t="e">
        <f>VLOOKUP($B450,'[1]Danh sách'!$B$5:$D$2039,3,0)</f>
        <v>#N/A</v>
      </c>
    </row>
    <row r="451" spans="2:14" x14ac:dyDescent="0.25">
      <c r="B451" s="64"/>
      <c r="C451" s="64"/>
      <c r="D451" s="26"/>
      <c r="E451" s="26"/>
      <c r="F451" s="26"/>
      <c r="G451" s="26"/>
      <c r="H451" s="26"/>
      <c r="I451" s="26"/>
      <c r="J451" s="50" t="str">
        <f t="shared" si="11"/>
        <v xml:space="preserve">, </v>
      </c>
      <c r="K451" s="51"/>
      <c r="L451" s="51"/>
      <c r="M451" s="52" t="e">
        <f>VLOOKUP($B451,'[1]Danh sách'!$B$5:$C$2039,2,0)</f>
        <v>#N/A</v>
      </c>
      <c r="N451" s="53" t="e">
        <f>VLOOKUP($B451,'[1]Danh sách'!$B$5:$D$2039,3,0)</f>
        <v>#N/A</v>
      </c>
    </row>
    <row r="452" spans="2:14" x14ac:dyDescent="0.25">
      <c r="B452" s="64"/>
      <c r="C452" s="64"/>
      <c r="D452" s="26"/>
      <c r="E452" s="26"/>
      <c r="F452" s="26"/>
      <c r="G452" s="26"/>
      <c r="H452" s="26"/>
      <c r="I452" s="26"/>
      <c r="J452" s="50" t="str">
        <f t="shared" si="11"/>
        <v xml:space="preserve">, </v>
      </c>
      <c r="K452" s="51"/>
      <c r="L452" s="51"/>
      <c r="M452" s="52" t="e">
        <f>VLOOKUP($B452,'[1]Danh sách'!$B$5:$C$2039,2,0)</f>
        <v>#N/A</v>
      </c>
      <c r="N452" s="53" t="e">
        <f>VLOOKUP($B452,'[1]Danh sách'!$B$5:$D$2039,3,0)</f>
        <v>#N/A</v>
      </c>
    </row>
    <row r="453" spans="2:14" x14ac:dyDescent="0.25">
      <c r="B453" s="64"/>
      <c r="C453" s="64"/>
      <c r="D453" s="26"/>
      <c r="E453" s="26"/>
      <c r="F453" s="26"/>
      <c r="G453" s="26"/>
      <c r="H453" s="26"/>
      <c r="I453" s="26"/>
      <c r="J453" s="50" t="str">
        <f t="shared" si="11"/>
        <v xml:space="preserve">, </v>
      </c>
      <c r="K453" s="51"/>
      <c r="L453" s="51"/>
      <c r="M453" s="52" t="e">
        <f>VLOOKUP($B453,'[1]Danh sách'!$B$5:$C$2039,2,0)</f>
        <v>#N/A</v>
      </c>
      <c r="N453" s="53" t="e">
        <f>VLOOKUP($B453,'[1]Danh sách'!$B$5:$D$2039,3,0)</f>
        <v>#N/A</v>
      </c>
    </row>
    <row r="454" spans="2:14" x14ac:dyDescent="0.25">
      <c r="B454" s="64"/>
      <c r="C454" s="64"/>
      <c r="D454" s="26"/>
      <c r="E454" s="26"/>
      <c r="F454" s="26"/>
      <c r="G454" s="26"/>
      <c r="H454" s="26"/>
      <c r="I454" s="26"/>
      <c r="J454" s="50" t="str">
        <f t="shared" si="11"/>
        <v xml:space="preserve">, </v>
      </c>
      <c r="K454" s="51"/>
      <c r="L454" s="51"/>
      <c r="M454" s="52" t="e">
        <f>VLOOKUP($B454,'[1]Danh sách'!$B$5:$C$2039,2,0)</f>
        <v>#N/A</v>
      </c>
      <c r="N454" s="53" t="e">
        <f>VLOOKUP($B454,'[1]Danh sách'!$B$5:$D$2039,3,0)</f>
        <v>#N/A</v>
      </c>
    </row>
    <row r="455" spans="2:14" x14ac:dyDescent="0.25">
      <c r="B455" s="64"/>
      <c r="C455" s="64"/>
      <c r="D455" s="26"/>
      <c r="E455" s="26"/>
      <c r="F455" s="26"/>
      <c r="G455" s="26"/>
      <c r="H455" s="26"/>
      <c r="I455" s="26"/>
      <c r="J455" s="50" t="str">
        <f t="shared" si="11"/>
        <v xml:space="preserve">, </v>
      </c>
      <c r="K455" s="51"/>
      <c r="L455" s="51"/>
      <c r="M455" s="52" t="e">
        <f>VLOOKUP($B455,'[1]Danh sách'!$B$5:$C$2039,2,0)</f>
        <v>#N/A</v>
      </c>
      <c r="N455" s="53" t="e">
        <f>VLOOKUP($B455,'[1]Danh sách'!$B$5:$D$2039,3,0)</f>
        <v>#N/A</v>
      </c>
    </row>
    <row r="456" spans="2:14" x14ac:dyDescent="0.25">
      <c r="B456" s="64"/>
      <c r="C456" s="64"/>
      <c r="D456" s="26"/>
      <c r="E456" s="26"/>
      <c r="F456" s="26"/>
      <c r="G456" s="26"/>
      <c r="H456" s="26"/>
      <c r="I456" s="26"/>
      <c r="J456" s="50" t="str">
        <f t="shared" si="11"/>
        <v xml:space="preserve">, </v>
      </c>
      <c r="K456" s="51"/>
      <c r="L456" s="51"/>
      <c r="M456" s="52" t="e">
        <f>VLOOKUP($B456,'[1]Danh sách'!$B$5:$C$2039,2,0)</f>
        <v>#N/A</v>
      </c>
      <c r="N456" s="53" t="e">
        <f>VLOOKUP($B456,'[1]Danh sách'!$B$5:$D$2039,3,0)</f>
        <v>#N/A</v>
      </c>
    </row>
    <row r="457" spans="2:14" x14ac:dyDescent="0.25">
      <c r="B457" s="64"/>
      <c r="C457" s="64"/>
      <c r="D457" s="26"/>
      <c r="E457" s="26"/>
      <c r="F457" s="26"/>
      <c r="G457" s="26"/>
      <c r="H457" s="26"/>
      <c r="I457" s="26"/>
      <c r="J457" s="50" t="str">
        <f t="shared" si="11"/>
        <v xml:space="preserve">, </v>
      </c>
      <c r="K457" s="51"/>
      <c r="L457" s="51"/>
      <c r="M457" s="52" t="e">
        <f>VLOOKUP($B457,'[1]Danh sách'!$B$5:$C$2039,2,0)</f>
        <v>#N/A</v>
      </c>
      <c r="N457" s="53" t="e">
        <f>VLOOKUP($B457,'[1]Danh sách'!$B$5:$D$2039,3,0)</f>
        <v>#N/A</v>
      </c>
    </row>
    <row r="458" spans="2:14" x14ac:dyDescent="0.25">
      <c r="B458" s="64"/>
      <c r="C458" s="64"/>
      <c r="D458" s="26"/>
      <c r="E458" s="26"/>
      <c r="F458" s="26"/>
      <c r="G458" s="26"/>
      <c r="H458" s="26"/>
      <c r="I458" s="26"/>
      <c r="J458" s="50" t="str">
        <f t="shared" si="11"/>
        <v xml:space="preserve">, </v>
      </c>
      <c r="K458" s="51"/>
      <c r="L458" s="51"/>
      <c r="M458" s="52" t="e">
        <f>VLOOKUP($B458,'[1]Danh sách'!$B$5:$C$2039,2,0)</f>
        <v>#N/A</v>
      </c>
      <c r="N458" s="53" t="e">
        <f>VLOOKUP($B458,'[1]Danh sách'!$B$5:$D$2039,3,0)</f>
        <v>#N/A</v>
      </c>
    </row>
    <row r="459" spans="2:14" x14ac:dyDescent="0.25">
      <c r="B459" s="64"/>
      <c r="C459" s="64"/>
      <c r="D459" s="26"/>
      <c r="E459" s="26"/>
      <c r="F459" s="26"/>
      <c r="G459" s="26"/>
      <c r="H459" s="26"/>
      <c r="I459" s="26"/>
      <c r="J459" s="50" t="str">
        <f t="shared" si="11"/>
        <v xml:space="preserve">, </v>
      </c>
      <c r="K459" s="51"/>
      <c r="L459" s="51"/>
      <c r="M459" s="52" t="e">
        <f>VLOOKUP($B459,'[1]Danh sách'!$B$5:$C$2039,2,0)</f>
        <v>#N/A</v>
      </c>
      <c r="N459" s="53" t="e">
        <f>VLOOKUP($B459,'[1]Danh sách'!$B$5:$D$2039,3,0)</f>
        <v>#N/A</v>
      </c>
    </row>
    <row r="460" spans="2:14" x14ac:dyDescent="0.25">
      <c r="B460" s="64"/>
      <c r="C460" s="64"/>
      <c r="D460" s="26"/>
      <c r="E460" s="26"/>
      <c r="F460" s="26"/>
      <c r="G460" s="26"/>
      <c r="H460" s="26"/>
      <c r="I460" s="26"/>
      <c r="J460" s="50" t="str">
        <f t="shared" si="11"/>
        <v xml:space="preserve">, </v>
      </c>
      <c r="K460" s="51"/>
      <c r="L460" s="51"/>
      <c r="M460" s="52" t="e">
        <f>VLOOKUP($B460,'[1]Danh sách'!$B$5:$C$2039,2,0)</f>
        <v>#N/A</v>
      </c>
      <c r="N460" s="53" t="e">
        <f>VLOOKUP($B460,'[1]Danh sách'!$B$5:$D$2039,3,0)</f>
        <v>#N/A</v>
      </c>
    </row>
    <row r="461" spans="2:14" x14ac:dyDescent="0.25">
      <c r="B461" s="64"/>
      <c r="C461" s="64"/>
      <c r="D461" s="26"/>
      <c r="E461" s="26"/>
      <c r="F461" s="26"/>
      <c r="G461" s="26"/>
      <c r="H461" s="26"/>
      <c r="I461" s="26"/>
      <c r="J461" s="50" t="str">
        <f t="shared" si="11"/>
        <v xml:space="preserve">, </v>
      </c>
      <c r="K461" s="51"/>
      <c r="L461" s="51"/>
      <c r="M461" s="52" t="e">
        <f>VLOOKUP($B461,'[1]Danh sách'!$B$5:$C$2039,2,0)</f>
        <v>#N/A</v>
      </c>
      <c r="N461" s="53" t="e">
        <f>VLOOKUP($B461,'[1]Danh sách'!$B$5:$D$2039,3,0)</f>
        <v>#N/A</v>
      </c>
    </row>
    <row r="462" spans="2:14" x14ac:dyDescent="0.25">
      <c r="B462" s="64"/>
      <c r="C462" s="64"/>
      <c r="D462" s="26"/>
      <c r="E462" s="26"/>
      <c r="F462" s="26"/>
      <c r="G462" s="26"/>
      <c r="H462" s="26"/>
      <c r="I462" s="26"/>
      <c r="J462" s="50" t="str">
        <f t="shared" si="11"/>
        <v xml:space="preserve">, </v>
      </c>
      <c r="K462" s="51"/>
      <c r="L462" s="51"/>
      <c r="M462" s="52" t="e">
        <f>VLOOKUP($B462,'[1]Danh sách'!$B$5:$C$2039,2,0)</f>
        <v>#N/A</v>
      </c>
      <c r="N462" s="53" t="e">
        <f>VLOOKUP($B462,'[1]Danh sách'!$B$5:$D$2039,3,0)</f>
        <v>#N/A</v>
      </c>
    </row>
    <row r="463" spans="2:14" x14ac:dyDescent="0.25">
      <c r="B463" s="64"/>
      <c r="C463" s="64"/>
      <c r="D463" s="26"/>
      <c r="E463" s="26"/>
      <c r="F463" s="26"/>
      <c r="G463" s="26"/>
      <c r="H463" s="26"/>
      <c r="I463" s="26"/>
      <c r="J463" s="50" t="str">
        <f t="shared" si="11"/>
        <v xml:space="preserve">, </v>
      </c>
      <c r="K463" s="51"/>
      <c r="L463" s="51"/>
      <c r="M463" s="52" t="e">
        <f>VLOOKUP($B463,'[1]Danh sách'!$B$5:$C$2039,2,0)</f>
        <v>#N/A</v>
      </c>
      <c r="N463" s="53" t="e">
        <f>VLOOKUP($B463,'[1]Danh sách'!$B$5:$D$2039,3,0)</f>
        <v>#N/A</v>
      </c>
    </row>
    <row r="464" spans="2:14" x14ac:dyDescent="0.25">
      <c r="B464" s="64"/>
      <c r="C464" s="64"/>
      <c r="D464" s="26"/>
      <c r="E464" s="26"/>
      <c r="F464" s="26"/>
      <c r="G464" s="26"/>
      <c r="H464" s="26"/>
      <c r="I464" s="26"/>
      <c r="J464" s="50" t="str">
        <f t="shared" si="11"/>
        <v xml:space="preserve">, </v>
      </c>
      <c r="K464" s="51"/>
      <c r="L464" s="51"/>
      <c r="M464" s="52" t="e">
        <f>VLOOKUP($B464,'[1]Danh sách'!$B$5:$C$2039,2,0)</f>
        <v>#N/A</v>
      </c>
      <c r="N464" s="53" t="e">
        <f>VLOOKUP($B464,'[1]Danh sách'!$B$5:$D$2039,3,0)</f>
        <v>#N/A</v>
      </c>
    </row>
    <row r="465" spans="2:14" x14ac:dyDescent="0.25">
      <c r="B465" s="64"/>
      <c r="C465" s="64"/>
      <c r="D465" s="26"/>
      <c r="E465" s="26"/>
      <c r="F465" s="26"/>
      <c r="G465" s="26"/>
      <c r="H465" s="26"/>
      <c r="I465" s="26"/>
      <c r="J465" s="50" t="str">
        <f t="shared" si="11"/>
        <v xml:space="preserve">, </v>
      </c>
      <c r="K465" s="51"/>
      <c r="L465" s="51"/>
      <c r="M465" s="52" t="e">
        <f>VLOOKUP($B465,'[1]Danh sách'!$B$5:$C$2039,2,0)</f>
        <v>#N/A</v>
      </c>
      <c r="N465" s="53" t="e">
        <f>VLOOKUP($B465,'[1]Danh sách'!$B$5:$D$2039,3,0)</f>
        <v>#N/A</v>
      </c>
    </row>
    <row r="466" spans="2:14" x14ac:dyDescent="0.25">
      <c r="B466" s="64"/>
      <c r="C466" s="64"/>
      <c r="D466" s="26"/>
      <c r="E466" s="26"/>
      <c r="F466" s="26"/>
      <c r="G466" s="26"/>
      <c r="H466" s="26"/>
      <c r="I466" s="26"/>
      <c r="J466" s="50" t="str">
        <f t="shared" si="11"/>
        <v xml:space="preserve">, </v>
      </c>
      <c r="K466" s="51"/>
      <c r="L466" s="51"/>
      <c r="M466" s="52" t="e">
        <f>VLOOKUP($B466,'[1]Danh sách'!$B$5:$C$2039,2,0)</f>
        <v>#N/A</v>
      </c>
      <c r="N466" s="53" t="e">
        <f>VLOOKUP($B466,'[1]Danh sách'!$B$5:$D$2039,3,0)</f>
        <v>#N/A</v>
      </c>
    </row>
    <row r="467" spans="2:14" x14ac:dyDescent="0.25">
      <c r="B467" s="64"/>
      <c r="C467" s="64"/>
      <c r="D467" s="26"/>
      <c r="E467" s="26"/>
      <c r="F467" s="26"/>
      <c r="G467" s="26"/>
      <c r="H467" s="26"/>
      <c r="I467" s="26"/>
      <c r="J467" s="50" t="str">
        <f t="shared" si="11"/>
        <v xml:space="preserve">, </v>
      </c>
      <c r="K467" s="51"/>
      <c r="L467" s="51"/>
      <c r="M467" s="52" t="e">
        <f>VLOOKUP($B467,'[1]Danh sách'!$B$5:$C$2039,2,0)</f>
        <v>#N/A</v>
      </c>
      <c r="N467" s="53" t="e">
        <f>VLOOKUP($B467,'[1]Danh sách'!$B$5:$D$2039,3,0)</f>
        <v>#N/A</v>
      </c>
    </row>
    <row r="468" spans="2:14" x14ac:dyDescent="0.25">
      <c r="B468" s="64"/>
      <c r="C468" s="64"/>
      <c r="D468" s="26"/>
      <c r="E468" s="26"/>
      <c r="F468" s="26"/>
      <c r="G468" s="26"/>
      <c r="H468" s="26"/>
      <c r="I468" s="26"/>
      <c r="J468" s="50" t="str">
        <f t="shared" si="11"/>
        <v xml:space="preserve">, </v>
      </c>
      <c r="K468" s="51"/>
      <c r="L468" s="51"/>
      <c r="M468" s="52" t="e">
        <f>VLOOKUP($B468,'[1]Danh sách'!$B$5:$C$2039,2,0)</f>
        <v>#N/A</v>
      </c>
      <c r="N468" s="53" t="e">
        <f>VLOOKUP($B468,'[1]Danh sách'!$B$5:$D$2039,3,0)</f>
        <v>#N/A</v>
      </c>
    </row>
    <row r="469" spans="2:14" x14ac:dyDescent="0.25">
      <c r="B469" s="64"/>
      <c r="C469" s="64"/>
      <c r="D469" s="26"/>
      <c r="E469" s="26"/>
      <c r="F469" s="26"/>
      <c r="G469" s="26"/>
      <c r="H469" s="26"/>
      <c r="I469" s="26"/>
      <c r="J469" s="50" t="str">
        <f t="shared" si="11"/>
        <v xml:space="preserve">, </v>
      </c>
      <c r="K469" s="51"/>
      <c r="L469" s="51"/>
      <c r="M469" s="52" t="e">
        <f>VLOOKUP($B469,'[1]Danh sách'!$B$5:$C$2039,2,0)</f>
        <v>#N/A</v>
      </c>
      <c r="N469" s="53" t="e">
        <f>VLOOKUP($B469,'[1]Danh sách'!$B$5:$D$2039,3,0)</f>
        <v>#N/A</v>
      </c>
    </row>
    <row r="470" spans="2:14" x14ac:dyDescent="0.25">
      <c r="B470" s="64"/>
      <c r="C470" s="64"/>
      <c r="D470" s="26"/>
      <c r="E470" s="26"/>
      <c r="F470" s="26"/>
      <c r="G470" s="26"/>
      <c r="H470" s="26"/>
      <c r="I470" s="26"/>
      <c r="J470" s="50" t="str">
        <f t="shared" si="11"/>
        <v xml:space="preserve">, </v>
      </c>
      <c r="K470" s="51"/>
      <c r="L470" s="51"/>
      <c r="M470" s="52" t="e">
        <f>VLOOKUP($B470,'[1]Danh sách'!$B$5:$C$2039,2,0)</f>
        <v>#N/A</v>
      </c>
      <c r="N470" s="53" t="e">
        <f>VLOOKUP($B470,'[1]Danh sách'!$B$5:$D$2039,3,0)</f>
        <v>#N/A</v>
      </c>
    </row>
    <row r="471" spans="2:14" x14ac:dyDescent="0.25">
      <c r="B471" s="64"/>
      <c r="C471" s="64"/>
      <c r="D471" s="26"/>
      <c r="E471" s="26"/>
      <c r="F471" s="26"/>
      <c r="G471" s="26"/>
      <c r="H471" s="26"/>
      <c r="I471" s="26"/>
      <c r="J471" s="50" t="str">
        <f t="shared" si="11"/>
        <v xml:space="preserve">, </v>
      </c>
      <c r="K471" s="51"/>
      <c r="L471" s="51"/>
      <c r="M471" s="52" t="e">
        <f>VLOOKUP($B471,'[1]Danh sách'!$B$5:$C$2039,2,0)</f>
        <v>#N/A</v>
      </c>
      <c r="N471" s="53" t="e">
        <f>VLOOKUP($B471,'[1]Danh sách'!$B$5:$D$2039,3,0)</f>
        <v>#N/A</v>
      </c>
    </row>
    <row r="472" spans="2:14" x14ac:dyDescent="0.25">
      <c r="B472" s="64"/>
      <c r="C472" s="64"/>
      <c r="D472" s="26"/>
      <c r="E472" s="26"/>
      <c r="F472" s="26"/>
      <c r="G472" s="26"/>
      <c r="H472" s="26"/>
      <c r="I472" s="26"/>
      <c r="J472" s="50" t="str">
        <f t="shared" si="11"/>
        <v xml:space="preserve">, </v>
      </c>
      <c r="K472" s="51"/>
      <c r="L472" s="51"/>
      <c r="M472" s="52" t="e">
        <f>VLOOKUP($B472,'[1]Danh sách'!$B$5:$C$2039,2,0)</f>
        <v>#N/A</v>
      </c>
      <c r="N472" s="53" t="e">
        <f>VLOOKUP($B472,'[1]Danh sách'!$B$5:$D$2039,3,0)</f>
        <v>#N/A</v>
      </c>
    </row>
    <row r="473" spans="2:14" x14ac:dyDescent="0.25">
      <c r="B473" s="64"/>
      <c r="C473" s="64"/>
      <c r="D473" s="26"/>
      <c r="E473" s="26"/>
      <c r="F473" s="26"/>
      <c r="G473" s="26"/>
      <c r="H473" s="26"/>
      <c r="I473" s="26"/>
      <c r="J473" s="50" t="str">
        <f t="shared" si="11"/>
        <v xml:space="preserve">, </v>
      </c>
      <c r="K473" s="51"/>
      <c r="L473" s="51"/>
      <c r="M473" s="52" t="e">
        <f>VLOOKUP($B473,'[1]Danh sách'!$B$5:$C$2039,2,0)</f>
        <v>#N/A</v>
      </c>
      <c r="N473" s="53" t="e">
        <f>VLOOKUP($B473,'[1]Danh sách'!$B$5:$D$2039,3,0)</f>
        <v>#N/A</v>
      </c>
    </row>
    <row r="474" spans="2:14" x14ac:dyDescent="0.25">
      <c r="B474" s="64"/>
      <c r="C474" s="64"/>
      <c r="D474" s="26"/>
      <c r="E474" s="26"/>
      <c r="F474" s="26"/>
      <c r="G474" s="26"/>
      <c r="H474" s="26"/>
      <c r="I474" s="26"/>
      <c r="J474" s="50" t="str">
        <f t="shared" si="11"/>
        <v xml:space="preserve">, </v>
      </c>
      <c r="K474" s="51"/>
      <c r="L474" s="51"/>
      <c r="M474" s="52" t="e">
        <f>VLOOKUP($B474,'[1]Danh sách'!$B$5:$C$2039,2,0)</f>
        <v>#N/A</v>
      </c>
      <c r="N474" s="53" t="e">
        <f>VLOOKUP($B474,'[1]Danh sách'!$B$5:$D$2039,3,0)</f>
        <v>#N/A</v>
      </c>
    </row>
    <row r="475" spans="2:14" x14ac:dyDescent="0.25">
      <c r="B475" s="64"/>
      <c r="C475" s="64"/>
      <c r="D475" s="26"/>
      <c r="E475" s="26"/>
      <c r="F475" s="26"/>
      <c r="G475" s="26"/>
      <c r="H475" s="26"/>
      <c r="I475" s="26"/>
      <c r="J475" s="50" t="str">
        <f t="shared" si="11"/>
        <v xml:space="preserve">, </v>
      </c>
      <c r="K475" s="51"/>
      <c r="L475" s="51"/>
      <c r="M475" s="52" t="e">
        <f>VLOOKUP($B475,'[1]Danh sách'!$B$5:$C$2039,2,0)</f>
        <v>#N/A</v>
      </c>
      <c r="N475" s="53" t="e">
        <f>VLOOKUP($B475,'[1]Danh sách'!$B$5:$D$2039,3,0)</f>
        <v>#N/A</v>
      </c>
    </row>
    <row r="476" spans="2:14" x14ac:dyDescent="0.25">
      <c r="B476" s="64"/>
      <c r="C476" s="64"/>
      <c r="D476" s="26"/>
      <c r="E476" s="26"/>
      <c r="F476" s="26"/>
      <c r="G476" s="26"/>
      <c r="H476" s="26"/>
      <c r="I476" s="26"/>
      <c r="J476" s="50" t="str">
        <f t="shared" si="11"/>
        <v xml:space="preserve">, </v>
      </c>
      <c r="K476" s="51"/>
      <c r="L476" s="51"/>
      <c r="M476" s="52" t="e">
        <f>VLOOKUP($B476,'[1]Danh sách'!$B$5:$C$2039,2,0)</f>
        <v>#N/A</v>
      </c>
      <c r="N476" s="53" t="e">
        <f>VLOOKUP($B476,'[1]Danh sách'!$B$5:$D$2039,3,0)</f>
        <v>#N/A</v>
      </c>
    </row>
    <row r="477" spans="2:14" x14ac:dyDescent="0.25">
      <c r="B477" s="64"/>
      <c r="C477" s="64"/>
      <c r="D477" s="26"/>
      <c r="E477" s="26"/>
      <c r="F477" s="26"/>
      <c r="G477" s="26"/>
      <c r="H477" s="26"/>
      <c r="I477" s="26"/>
      <c r="J477" s="50" t="str">
        <f t="shared" si="11"/>
        <v xml:space="preserve">, </v>
      </c>
      <c r="K477" s="51"/>
      <c r="L477" s="51"/>
      <c r="M477" s="52" t="e">
        <f>VLOOKUP($B477,'[1]Danh sách'!$B$5:$C$2039,2,0)</f>
        <v>#N/A</v>
      </c>
      <c r="N477" s="53" t="e">
        <f>VLOOKUP($B477,'[1]Danh sách'!$B$5:$D$2039,3,0)</f>
        <v>#N/A</v>
      </c>
    </row>
    <row r="478" spans="2:14" x14ac:dyDescent="0.25">
      <c r="B478" s="64"/>
      <c r="C478" s="64"/>
      <c r="D478" s="26"/>
      <c r="E478" s="26"/>
      <c r="F478" s="26"/>
      <c r="G478" s="26"/>
      <c r="H478" s="26"/>
      <c r="I478" s="26"/>
      <c r="J478" s="50" t="str">
        <f t="shared" si="11"/>
        <v xml:space="preserve">, </v>
      </c>
      <c r="K478" s="51"/>
      <c r="L478" s="51"/>
      <c r="M478" s="52" t="e">
        <f>VLOOKUP($B478,'[1]Danh sách'!$B$5:$C$2039,2,0)</f>
        <v>#N/A</v>
      </c>
      <c r="N478" s="53" t="e">
        <f>VLOOKUP($B478,'[1]Danh sách'!$B$5:$D$2039,3,0)</f>
        <v>#N/A</v>
      </c>
    </row>
    <row r="479" spans="2:14" x14ac:dyDescent="0.25">
      <c r="B479" s="64"/>
      <c r="C479" s="64"/>
      <c r="D479" s="26"/>
      <c r="E479" s="26"/>
      <c r="F479" s="26"/>
      <c r="G479" s="26"/>
      <c r="H479" s="26"/>
      <c r="I479" s="26"/>
      <c r="J479" s="50" t="str">
        <f t="shared" si="11"/>
        <v xml:space="preserve">, </v>
      </c>
      <c r="K479" s="51"/>
      <c r="L479" s="51"/>
      <c r="M479" s="52" t="e">
        <f>VLOOKUP($B479,'[1]Danh sách'!$B$5:$C$2039,2,0)</f>
        <v>#N/A</v>
      </c>
      <c r="N479" s="53" t="e">
        <f>VLOOKUP($B479,'[1]Danh sách'!$B$5:$D$2039,3,0)</f>
        <v>#N/A</v>
      </c>
    </row>
    <row r="480" spans="2:14" x14ac:dyDescent="0.25">
      <c r="B480" s="64"/>
      <c r="C480" s="64"/>
      <c r="D480" s="26"/>
      <c r="E480" s="26"/>
      <c r="F480" s="26"/>
      <c r="G480" s="26"/>
      <c r="H480" s="26"/>
      <c r="I480" s="26"/>
      <c r="J480" s="50" t="str">
        <f t="shared" si="11"/>
        <v xml:space="preserve">, </v>
      </c>
      <c r="K480" s="51"/>
      <c r="L480" s="51"/>
      <c r="M480" s="52" t="e">
        <f>VLOOKUP($B480,'[1]Danh sách'!$B$5:$C$2039,2,0)</f>
        <v>#N/A</v>
      </c>
      <c r="N480" s="53" t="e">
        <f>VLOOKUP($B480,'[1]Danh sách'!$B$5:$D$2039,3,0)</f>
        <v>#N/A</v>
      </c>
    </row>
    <row r="481" spans="2:14" x14ac:dyDescent="0.25">
      <c r="B481" s="64"/>
      <c r="C481" s="64"/>
      <c r="D481" s="26"/>
      <c r="E481" s="26"/>
      <c r="F481" s="26"/>
      <c r="G481" s="26"/>
      <c r="H481" s="26"/>
      <c r="I481" s="26"/>
      <c r="J481" s="50" t="str">
        <f t="shared" si="11"/>
        <v xml:space="preserve">, </v>
      </c>
      <c r="K481" s="51"/>
      <c r="L481" s="51"/>
      <c r="M481" s="52" t="e">
        <f>VLOOKUP($B481,'[1]Danh sách'!$B$5:$C$2039,2,0)</f>
        <v>#N/A</v>
      </c>
      <c r="N481" s="53" t="e">
        <f>VLOOKUP($B481,'[1]Danh sách'!$B$5:$D$2039,3,0)</f>
        <v>#N/A</v>
      </c>
    </row>
    <row r="482" spans="2:14" x14ac:dyDescent="0.25">
      <c r="B482" s="64"/>
      <c r="C482" s="64"/>
      <c r="D482" s="26"/>
      <c r="E482" s="26"/>
      <c r="F482" s="26"/>
      <c r="G482" s="26"/>
      <c r="H482" s="26"/>
      <c r="I482" s="26"/>
      <c r="J482" s="50" t="str">
        <f t="shared" si="11"/>
        <v xml:space="preserve">, </v>
      </c>
      <c r="K482" s="51"/>
      <c r="L482" s="51"/>
      <c r="M482" s="52" t="e">
        <f>VLOOKUP($B482,'[1]Danh sách'!$B$5:$C$2039,2,0)</f>
        <v>#N/A</v>
      </c>
      <c r="N482" s="53" t="e">
        <f>VLOOKUP($B482,'[1]Danh sách'!$B$5:$D$2039,3,0)</f>
        <v>#N/A</v>
      </c>
    </row>
    <row r="483" spans="2:14" x14ac:dyDescent="0.25">
      <c r="B483" s="64"/>
      <c r="C483" s="64"/>
      <c r="D483" s="26"/>
      <c r="E483" s="26"/>
      <c r="F483" s="26"/>
      <c r="G483" s="26"/>
      <c r="H483" s="26"/>
      <c r="I483" s="26"/>
      <c r="J483" s="50" t="str">
        <f t="shared" si="11"/>
        <v xml:space="preserve">, </v>
      </c>
      <c r="K483" s="51"/>
      <c r="L483" s="51"/>
      <c r="M483" s="52" t="e">
        <f>VLOOKUP($B483,'[1]Danh sách'!$B$5:$C$2039,2,0)</f>
        <v>#N/A</v>
      </c>
      <c r="N483" s="53" t="e">
        <f>VLOOKUP($B483,'[1]Danh sách'!$B$5:$D$2039,3,0)</f>
        <v>#N/A</v>
      </c>
    </row>
    <row r="484" spans="2:14" x14ac:dyDescent="0.25">
      <c r="B484" s="64"/>
      <c r="C484" s="64"/>
      <c r="D484" s="26"/>
      <c r="E484" s="26"/>
      <c r="F484" s="26"/>
      <c r="G484" s="26"/>
      <c r="H484" s="26"/>
      <c r="I484" s="26"/>
      <c r="J484" s="50" t="str">
        <f t="shared" si="11"/>
        <v xml:space="preserve">, </v>
      </c>
      <c r="K484" s="51"/>
      <c r="L484" s="51"/>
      <c r="M484" s="52" t="e">
        <f>VLOOKUP($B484,'[1]Danh sách'!$B$5:$C$2039,2,0)</f>
        <v>#N/A</v>
      </c>
      <c r="N484" s="53" t="e">
        <f>VLOOKUP($B484,'[1]Danh sách'!$B$5:$D$2039,3,0)</f>
        <v>#N/A</v>
      </c>
    </row>
    <row r="485" spans="2:14" x14ac:dyDescent="0.25">
      <c r="B485" s="64"/>
      <c r="C485" s="64"/>
      <c r="D485" s="26"/>
      <c r="E485" s="26"/>
      <c r="F485" s="26"/>
      <c r="G485" s="26"/>
      <c r="H485" s="26"/>
      <c r="I485" s="26"/>
      <c r="J485" s="50" t="str">
        <f t="shared" si="11"/>
        <v xml:space="preserve">, </v>
      </c>
      <c r="K485" s="51"/>
      <c r="L485" s="51"/>
      <c r="M485" s="52" t="e">
        <f>VLOOKUP($B485,'[1]Danh sách'!$B$5:$C$2039,2,0)</f>
        <v>#N/A</v>
      </c>
      <c r="N485" s="53" t="e">
        <f>VLOOKUP($B485,'[1]Danh sách'!$B$5:$D$2039,3,0)</f>
        <v>#N/A</v>
      </c>
    </row>
    <row r="486" spans="2:14" x14ac:dyDescent="0.25">
      <c r="B486" s="64"/>
      <c r="C486" s="64"/>
      <c r="D486" s="26"/>
      <c r="E486" s="26"/>
      <c r="F486" s="26"/>
      <c r="G486" s="26"/>
      <c r="H486" s="26"/>
      <c r="I486" s="26"/>
      <c r="J486" s="50" t="str">
        <f t="shared" si="11"/>
        <v xml:space="preserve">, </v>
      </c>
      <c r="K486" s="51"/>
      <c r="L486" s="51"/>
      <c r="M486" s="52" t="e">
        <f>VLOOKUP($B486,'[1]Danh sách'!$B$5:$C$2039,2,0)</f>
        <v>#N/A</v>
      </c>
      <c r="N486" s="53" t="e">
        <f>VLOOKUP($B486,'[1]Danh sách'!$B$5:$D$2039,3,0)</f>
        <v>#N/A</v>
      </c>
    </row>
    <row r="487" spans="2:14" x14ac:dyDescent="0.25">
      <c r="B487" s="64"/>
      <c r="C487" s="64"/>
      <c r="D487" s="26"/>
      <c r="E487" s="26"/>
      <c r="F487" s="26"/>
      <c r="G487" s="26"/>
      <c r="H487" s="26"/>
      <c r="I487" s="26"/>
      <c r="J487" s="50" t="str">
        <f t="shared" si="11"/>
        <v xml:space="preserve">, </v>
      </c>
      <c r="K487" s="51"/>
      <c r="L487" s="51"/>
      <c r="M487" s="52" t="e">
        <f>VLOOKUP($B487,'[1]Danh sách'!$B$5:$C$2039,2,0)</f>
        <v>#N/A</v>
      </c>
      <c r="N487" s="53" t="e">
        <f>VLOOKUP($B487,'[1]Danh sách'!$B$5:$D$2039,3,0)</f>
        <v>#N/A</v>
      </c>
    </row>
    <row r="488" spans="2:14" x14ac:dyDescent="0.25">
      <c r="B488" s="64"/>
      <c r="C488" s="64"/>
      <c r="D488" s="26"/>
      <c r="E488" s="26"/>
      <c r="F488" s="26"/>
      <c r="G488" s="26"/>
      <c r="H488" s="26"/>
      <c r="I488" s="26"/>
      <c r="J488" s="50" t="str">
        <f t="shared" si="11"/>
        <v xml:space="preserve">, </v>
      </c>
      <c r="K488" s="51"/>
      <c r="L488" s="51"/>
      <c r="M488" s="52" t="e">
        <f>VLOOKUP($B488,'[1]Danh sách'!$B$5:$C$2039,2,0)</f>
        <v>#N/A</v>
      </c>
      <c r="N488" s="53" t="e">
        <f>VLOOKUP($B488,'[1]Danh sách'!$B$5:$D$2039,3,0)</f>
        <v>#N/A</v>
      </c>
    </row>
    <row r="489" spans="2:14" x14ac:dyDescent="0.25">
      <c r="B489" s="64"/>
      <c r="C489" s="64"/>
      <c r="D489" s="26"/>
      <c r="E489" s="26"/>
      <c r="F489" s="26"/>
      <c r="G489" s="26"/>
      <c r="H489" s="26"/>
      <c r="I489" s="26"/>
      <c r="J489" s="50" t="str">
        <f t="shared" si="11"/>
        <v xml:space="preserve">, </v>
      </c>
      <c r="K489" s="51"/>
      <c r="L489" s="51"/>
      <c r="M489" s="52" t="e">
        <f>VLOOKUP($B489,'[1]Danh sách'!$B$5:$C$2039,2,0)</f>
        <v>#N/A</v>
      </c>
      <c r="N489" s="53" t="e">
        <f>VLOOKUP($B489,'[1]Danh sách'!$B$5:$D$2039,3,0)</f>
        <v>#N/A</v>
      </c>
    </row>
    <row r="490" spans="2:14" x14ac:dyDescent="0.25">
      <c r="B490" s="64"/>
      <c r="C490" s="64"/>
      <c r="D490" s="26"/>
      <c r="E490" s="26"/>
      <c r="F490" s="26"/>
      <c r="G490" s="26"/>
      <c r="H490" s="26"/>
      <c r="I490" s="26"/>
      <c r="J490" s="50" t="str">
        <f t="shared" si="11"/>
        <v xml:space="preserve">, </v>
      </c>
      <c r="K490" s="51"/>
      <c r="L490" s="51"/>
      <c r="M490" s="52" t="e">
        <f>VLOOKUP($B490,'[1]Danh sách'!$B$5:$C$2039,2,0)</f>
        <v>#N/A</v>
      </c>
      <c r="N490" s="53" t="e">
        <f>VLOOKUP($B490,'[1]Danh sách'!$B$5:$D$2039,3,0)</f>
        <v>#N/A</v>
      </c>
    </row>
    <row r="491" spans="2:14" x14ac:dyDescent="0.25">
      <c r="B491" s="64"/>
      <c r="C491" s="64"/>
      <c r="D491" s="26"/>
      <c r="E491" s="26"/>
      <c r="F491" s="26"/>
      <c r="G491" s="26"/>
      <c r="H491" s="26"/>
      <c r="I491" s="26"/>
      <c r="J491" s="50" t="str">
        <f t="shared" si="11"/>
        <v xml:space="preserve">, </v>
      </c>
      <c r="K491" s="51"/>
      <c r="L491" s="51"/>
      <c r="M491" s="52" t="e">
        <f>VLOOKUP($B491,'[1]Danh sách'!$B$5:$C$2039,2,0)</f>
        <v>#N/A</v>
      </c>
      <c r="N491" s="53" t="e">
        <f>VLOOKUP($B491,'[1]Danh sách'!$B$5:$D$2039,3,0)</f>
        <v>#N/A</v>
      </c>
    </row>
    <row r="492" spans="2:14" x14ac:dyDescent="0.25">
      <c r="B492" s="64"/>
      <c r="C492" s="64"/>
      <c r="D492" s="26"/>
      <c r="E492" s="26"/>
      <c r="F492" s="26"/>
      <c r="G492" s="26"/>
      <c r="H492" s="26"/>
      <c r="I492" s="26"/>
      <c r="J492" s="50" t="str">
        <f t="shared" si="11"/>
        <v xml:space="preserve">, </v>
      </c>
      <c r="K492" s="51"/>
      <c r="L492" s="51"/>
      <c r="M492" s="52" t="e">
        <f>VLOOKUP($B492,'[1]Danh sách'!$B$5:$C$2039,2,0)</f>
        <v>#N/A</v>
      </c>
      <c r="N492" s="53" t="e">
        <f>VLOOKUP($B492,'[1]Danh sách'!$B$5:$D$2039,3,0)</f>
        <v>#N/A</v>
      </c>
    </row>
    <row r="493" spans="2:14" x14ac:dyDescent="0.25">
      <c r="B493" s="64"/>
      <c r="C493" s="64"/>
      <c r="D493" s="26"/>
      <c r="E493" s="26"/>
      <c r="F493" s="26"/>
      <c r="G493" s="26"/>
      <c r="H493" s="26"/>
      <c r="I493" s="26"/>
      <c r="J493" s="50" t="str">
        <f t="shared" si="11"/>
        <v xml:space="preserve">, </v>
      </c>
      <c r="K493" s="51"/>
      <c r="L493" s="51"/>
      <c r="M493" s="52" t="e">
        <f>VLOOKUP($B493,'[1]Danh sách'!$B$5:$C$2039,2,0)</f>
        <v>#N/A</v>
      </c>
      <c r="N493" s="53" t="e">
        <f>VLOOKUP($B493,'[1]Danh sách'!$B$5:$D$2039,3,0)</f>
        <v>#N/A</v>
      </c>
    </row>
    <row r="494" spans="2:14" x14ac:dyDescent="0.25">
      <c r="B494" s="64"/>
      <c r="C494" s="64"/>
      <c r="D494" s="26"/>
      <c r="E494" s="26"/>
      <c r="F494" s="26"/>
      <c r="G494" s="26"/>
      <c r="H494" s="26"/>
      <c r="I494" s="26"/>
      <c r="J494" s="50" t="str">
        <f t="shared" si="11"/>
        <v xml:space="preserve">, </v>
      </c>
      <c r="K494" s="51"/>
      <c r="L494" s="51"/>
      <c r="M494" s="52" t="e">
        <f>VLOOKUP($B494,'[1]Danh sách'!$B$5:$C$2039,2,0)</f>
        <v>#N/A</v>
      </c>
      <c r="N494" s="53" t="e">
        <f>VLOOKUP($B494,'[1]Danh sách'!$B$5:$D$2039,3,0)</f>
        <v>#N/A</v>
      </c>
    </row>
    <row r="495" spans="2:14" x14ac:dyDescent="0.25">
      <c r="B495" s="64"/>
      <c r="C495" s="64"/>
      <c r="D495" s="26"/>
      <c r="E495" s="26"/>
      <c r="F495" s="26"/>
      <c r="G495" s="26"/>
      <c r="H495" s="26"/>
      <c r="I495" s="26"/>
      <c r="J495" s="50" t="str">
        <f t="shared" si="11"/>
        <v xml:space="preserve">, </v>
      </c>
      <c r="K495" s="51"/>
      <c r="L495" s="51"/>
      <c r="M495" s="52" t="e">
        <f>VLOOKUP($B495,'[1]Danh sách'!$B$5:$C$2039,2,0)</f>
        <v>#N/A</v>
      </c>
      <c r="N495" s="53" t="e">
        <f>VLOOKUP($B495,'[1]Danh sách'!$B$5:$D$2039,3,0)</f>
        <v>#N/A</v>
      </c>
    </row>
    <row r="496" spans="2:14" x14ac:dyDescent="0.25">
      <c r="B496" s="64"/>
      <c r="C496" s="64"/>
      <c r="D496" s="26"/>
      <c r="E496" s="26"/>
      <c r="F496" s="26"/>
      <c r="G496" s="26"/>
      <c r="H496" s="26"/>
      <c r="I496" s="26"/>
      <c r="J496" s="50" t="str">
        <f t="shared" si="11"/>
        <v xml:space="preserve">, </v>
      </c>
      <c r="K496" s="51"/>
      <c r="L496" s="51"/>
      <c r="M496" s="52" t="e">
        <f>VLOOKUP($B496,'[1]Danh sách'!$B$5:$C$2039,2,0)</f>
        <v>#N/A</v>
      </c>
      <c r="N496" s="53" t="e">
        <f>VLOOKUP($B496,'[1]Danh sách'!$B$5:$D$2039,3,0)</f>
        <v>#N/A</v>
      </c>
    </row>
    <row r="497" spans="2:14" x14ac:dyDescent="0.25">
      <c r="B497" s="64"/>
      <c r="C497" s="64"/>
      <c r="D497" s="26"/>
      <c r="E497" s="26"/>
      <c r="F497" s="26"/>
      <c r="G497" s="26"/>
      <c r="H497" s="26"/>
      <c r="I497" s="26"/>
      <c r="J497" s="50" t="str">
        <f t="shared" si="11"/>
        <v xml:space="preserve">, </v>
      </c>
      <c r="K497" s="51"/>
      <c r="L497" s="51"/>
      <c r="M497" s="52" t="e">
        <f>VLOOKUP($B497,'[1]Danh sách'!$B$5:$C$2039,2,0)</f>
        <v>#N/A</v>
      </c>
      <c r="N497" s="53" t="e">
        <f>VLOOKUP($B497,'[1]Danh sách'!$B$5:$D$2039,3,0)</f>
        <v>#N/A</v>
      </c>
    </row>
    <row r="498" spans="2:14" x14ac:dyDescent="0.25">
      <c r="B498" s="64"/>
      <c r="C498" s="64"/>
      <c r="D498" s="26"/>
      <c r="E498" s="26"/>
      <c r="F498" s="26"/>
      <c r="G498" s="26"/>
      <c r="H498" s="26"/>
      <c r="I498" s="26"/>
      <c r="J498" s="50" t="str">
        <f t="shared" si="11"/>
        <v xml:space="preserve">, </v>
      </c>
      <c r="K498" s="51"/>
      <c r="L498" s="51"/>
      <c r="M498" s="52" t="e">
        <f>VLOOKUP($B498,'[1]Danh sách'!$B$5:$C$2039,2,0)</f>
        <v>#N/A</v>
      </c>
      <c r="N498" s="53" t="e">
        <f>VLOOKUP($B498,'[1]Danh sách'!$B$5:$D$2039,3,0)</f>
        <v>#N/A</v>
      </c>
    </row>
    <row r="499" spans="2:14" x14ac:dyDescent="0.25">
      <c r="B499" s="64"/>
      <c r="C499" s="64"/>
      <c r="D499" s="26"/>
      <c r="E499" s="26"/>
      <c r="F499" s="26"/>
      <c r="G499" s="26"/>
      <c r="H499" s="26"/>
      <c r="I499" s="26"/>
      <c r="J499" s="50" t="str">
        <f t="shared" si="11"/>
        <v xml:space="preserve">, </v>
      </c>
      <c r="K499" s="51"/>
      <c r="L499" s="51"/>
      <c r="M499" s="52" t="e">
        <f>VLOOKUP($B499,'[1]Danh sách'!$B$5:$C$2039,2,0)</f>
        <v>#N/A</v>
      </c>
      <c r="N499" s="53" t="e">
        <f>VLOOKUP($B499,'[1]Danh sách'!$B$5:$D$2039,3,0)</f>
        <v>#N/A</v>
      </c>
    </row>
    <row r="500" spans="2:14" x14ac:dyDescent="0.25">
      <c r="B500" s="64"/>
      <c r="C500" s="64"/>
      <c r="D500" s="26"/>
      <c r="E500" s="26"/>
      <c r="F500" s="26"/>
      <c r="G500" s="26"/>
      <c r="H500" s="26"/>
      <c r="I500" s="26"/>
      <c r="J500" s="50" t="str">
        <f t="shared" si="11"/>
        <v xml:space="preserve">, </v>
      </c>
      <c r="K500" s="51"/>
      <c r="L500" s="51"/>
      <c r="M500" s="52" t="e">
        <f>VLOOKUP($B500,'[1]Danh sách'!$B$5:$C$2039,2,0)</f>
        <v>#N/A</v>
      </c>
      <c r="N500" s="53" t="e">
        <f>VLOOKUP($B500,'[1]Danh sách'!$B$5:$D$2039,3,0)</f>
        <v>#N/A</v>
      </c>
    </row>
    <row r="501" spans="2:14" x14ac:dyDescent="0.25">
      <c r="B501" s="64"/>
      <c r="C501" s="64"/>
      <c r="D501" s="26"/>
      <c r="E501" s="26"/>
      <c r="F501" s="26"/>
      <c r="G501" s="26"/>
      <c r="H501" s="26"/>
      <c r="I501" s="26"/>
      <c r="J501" s="50" t="str">
        <f t="shared" si="11"/>
        <v xml:space="preserve">, </v>
      </c>
      <c r="K501" s="51"/>
      <c r="L501" s="51"/>
      <c r="M501" s="52" t="e">
        <f>VLOOKUP($B501,'[1]Danh sách'!$B$5:$C$2039,2,0)</f>
        <v>#N/A</v>
      </c>
      <c r="N501" s="53" t="e">
        <f>VLOOKUP($B501,'[1]Danh sách'!$B$5:$D$2039,3,0)</f>
        <v>#N/A</v>
      </c>
    </row>
    <row r="502" spans="2:14" x14ac:dyDescent="0.25">
      <c r="B502" s="64"/>
      <c r="C502" s="64"/>
      <c r="D502" s="26"/>
      <c r="E502" s="26"/>
      <c r="F502" s="26"/>
      <c r="G502" s="26"/>
      <c r="H502" s="26"/>
      <c r="I502" s="26"/>
      <c r="J502" s="50" t="str">
        <f t="shared" ref="J502:J565" si="12">H502&amp;", "&amp;I502</f>
        <v xml:space="preserve">, </v>
      </c>
      <c r="K502" s="51"/>
      <c r="L502" s="51"/>
      <c r="M502" s="52" t="e">
        <f>VLOOKUP($B502,'[1]Danh sách'!$B$5:$C$2039,2,0)</f>
        <v>#N/A</v>
      </c>
      <c r="N502" s="53" t="e">
        <f>VLOOKUP($B502,'[1]Danh sách'!$B$5:$D$2039,3,0)</f>
        <v>#N/A</v>
      </c>
    </row>
    <row r="503" spans="2:14" x14ac:dyDescent="0.25">
      <c r="B503" s="64"/>
      <c r="C503" s="64"/>
      <c r="D503" s="26"/>
      <c r="E503" s="26"/>
      <c r="F503" s="26"/>
      <c r="G503" s="26"/>
      <c r="H503" s="26"/>
      <c r="I503" s="26"/>
      <c r="J503" s="50" t="str">
        <f t="shared" si="12"/>
        <v xml:space="preserve">, </v>
      </c>
      <c r="K503" s="51"/>
      <c r="L503" s="51"/>
      <c r="M503" s="52" t="e">
        <f>VLOOKUP($B503,'[1]Danh sách'!$B$5:$C$2039,2,0)</f>
        <v>#N/A</v>
      </c>
      <c r="N503" s="53" t="e">
        <f>VLOOKUP($B503,'[1]Danh sách'!$B$5:$D$2039,3,0)</f>
        <v>#N/A</v>
      </c>
    </row>
    <row r="504" spans="2:14" x14ac:dyDescent="0.25">
      <c r="B504" s="64"/>
      <c r="C504" s="64"/>
      <c r="D504" s="26"/>
      <c r="E504" s="26"/>
      <c r="F504" s="26"/>
      <c r="G504" s="26"/>
      <c r="H504" s="26"/>
      <c r="I504" s="26"/>
      <c r="J504" s="50" t="str">
        <f t="shared" si="12"/>
        <v xml:space="preserve">, </v>
      </c>
      <c r="K504" s="51"/>
      <c r="L504" s="51"/>
      <c r="M504" s="52" t="e">
        <f>VLOOKUP($B504,'[1]Danh sách'!$B$5:$C$2039,2,0)</f>
        <v>#N/A</v>
      </c>
      <c r="N504" s="53" t="e">
        <f>VLOOKUP($B504,'[1]Danh sách'!$B$5:$D$2039,3,0)</f>
        <v>#N/A</v>
      </c>
    </row>
    <row r="505" spans="2:14" x14ac:dyDescent="0.25">
      <c r="B505" s="64"/>
      <c r="C505" s="64"/>
      <c r="D505" s="26"/>
      <c r="E505" s="26"/>
      <c r="F505" s="26"/>
      <c r="G505" s="26"/>
      <c r="H505" s="26"/>
      <c r="I505" s="26"/>
      <c r="J505" s="50" t="str">
        <f t="shared" si="12"/>
        <v xml:space="preserve">, </v>
      </c>
      <c r="K505" s="51"/>
      <c r="L505" s="51"/>
      <c r="M505" s="52" t="e">
        <f>VLOOKUP($B505,'[1]Danh sách'!$B$5:$C$2039,2,0)</f>
        <v>#N/A</v>
      </c>
      <c r="N505" s="53" t="e">
        <f>VLOOKUP($B505,'[1]Danh sách'!$B$5:$D$2039,3,0)</f>
        <v>#N/A</v>
      </c>
    </row>
    <row r="506" spans="2:14" x14ac:dyDescent="0.25">
      <c r="B506" s="64"/>
      <c r="C506" s="64"/>
      <c r="D506" s="26"/>
      <c r="E506" s="26"/>
      <c r="F506" s="26"/>
      <c r="G506" s="26"/>
      <c r="H506" s="26"/>
      <c r="I506" s="26"/>
      <c r="J506" s="50" t="str">
        <f t="shared" si="12"/>
        <v xml:space="preserve">, </v>
      </c>
      <c r="K506" s="51"/>
      <c r="L506" s="51"/>
      <c r="M506" s="52" t="e">
        <f>VLOOKUP($B506,'[1]Danh sách'!$B$5:$C$2039,2,0)</f>
        <v>#N/A</v>
      </c>
      <c r="N506" s="53" t="e">
        <f>VLOOKUP($B506,'[1]Danh sách'!$B$5:$D$2039,3,0)</f>
        <v>#N/A</v>
      </c>
    </row>
    <row r="507" spans="2:14" x14ac:dyDescent="0.25">
      <c r="B507" s="64"/>
      <c r="C507" s="64"/>
      <c r="D507" s="26"/>
      <c r="E507" s="26"/>
      <c r="F507" s="26"/>
      <c r="G507" s="26"/>
      <c r="H507" s="26"/>
      <c r="I507" s="26"/>
      <c r="J507" s="50" t="str">
        <f t="shared" si="12"/>
        <v xml:space="preserve">, </v>
      </c>
      <c r="K507" s="51"/>
      <c r="L507" s="51"/>
      <c r="M507" s="52" t="e">
        <f>VLOOKUP($B507,'[1]Danh sách'!$B$5:$C$2039,2,0)</f>
        <v>#N/A</v>
      </c>
      <c r="N507" s="53" t="e">
        <f>VLOOKUP($B507,'[1]Danh sách'!$B$5:$D$2039,3,0)</f>
        <v>#N/A</v>
      </c>
    </row>
    <row r="508" spans="2:14" x14ac:dyDescent="0.25">
      <c r="B508" s="64"/>
      <c r="C508" s="64"/>
      <c r="D508" s="26"/>
      <c r="E508" s="26"/>
      <c r="F508" s="26"/>
      <c r="G508" s="26"/>
      <c r="H508" s="26"/>
      <c r="I508" s="26"/>
      <c r="J508" s="50" t="str">
        <f t="shared" si="12"/>
        <v xml:space="preserve">, </v>
      </c>
      <c r="K508" s="51"/>
      <c r="L508" s="51"/>
      <c r="M508" s="52" t="e">
        <f>VLOOKUP($B508,'[1]Danh sách'!$B$5:$C$2039,2,0)</f>
        <v>#N/A</v>
      </c>
      <c r="N508" s="53" t="e">
        <f>VLOOKUP($B508,'[1]Danh sách'!$B$5:$D$2039,3,0)</f>
        <v>#N/A</v>
      </c>
    </row>
    <row r="509" spans="2:14" x14ac:dyDescent="0.25">
      <c r="B509" s="64"/>
      <c r="C509" s="64"/>
      <c r="D509" s="26"/>
      <c r="E509" s="26"/>
      <c r="F509" s="26"/>
      <c r="G509" s="26"/>
      <c r="H509" s="26"/>
      <c r="I509" s="26"/>
      <c r="J509" s="50" t="str">
        <f t="shared" si="12"/>
        <v xml:space="preserve">, </v>
      </c>
      <c r="K509" s="51"/>
      <c r="L509" s="51"/>
      <c r="M509" s="52" t="e">
        <f>VLOOKUP($B509,'[1]Danh sách'!$B$5:$C$2039,2,0)</f>
        <v>#N/A</v>
      </c>
      <c r="N509" s="53" t="e">
        <f>VLOOKUP($B509,'[1]Danh sách'!$B$5:$D$2039,3,0)</f>
        <v>#N/A</v>
      </c>
    </row>
    <row r="510" spans="2:14" x14ac:dyDescent="0.25">
      <c r="B510" s="64"/>
      <c r="C510" s="64"/>
      <c r="D510" s="26"/>
      <c r="E510" s="26"/>
      <c r="F510" s="26"/>
      <c r="G510" s="26"/>
      <c r="H510" s="26"/>
      <c r="I510" s="26"/>
      <c r="J510" s="50" t="str">
        <f t="shared" si="12"/>
        <v xml:space="preserve">, </v>
      </c>
      <c r="K510" s="51"/>
      <c r="L510" s="51"/>
      <c r="M510" s="52" t="e">
        <f>VLOOKUP($B510,'[1]Danh sách'!$B$5:$C$2039,2,0)</f>
        <v>#N/A</v>
      </c>
      <c r="N510" s="53" t="e">
        <f>VLOOKUP($B510,'[1]Danh sách'!$B$5:$D$2039,3,0)</f>
        <v>#N/A</v>
      </c>
    </row>
    <row r="511" spans="2:14" x14ac:dyDescent="0.25">
      <c r="B511" s="64"/>
      <c r="C511" s="64"/>
      <c r="D511" s="26"/>
      <c r="E511" s="26"/>
      <c r="F511" s="26"/>
      <c r="G511" s="26"/>
      <c r="H511" s="26"/>
      <c r="I511" s="26"/>
      <c r="J511" s="50" t="str">
        <f t="shared" si="12"/>
        <v xml:space="preserve">, </v>
      </c>
      <c r="K511" s="51"/>
      <c r="L511" s="51"/>
      <c r="M511" s="52" t="e">
        <f>VLOOKUP($B511,'[1]Danh sách'!$B$5:$C$2039,2,0)</f>
        <v>#N/A</v>
      </c>
      <c r="N511" s="53" t="e">
        <f>VLOOKUP($B511,'[1]Danh sách'!$B$5:$D$2039,3,0)</f>
        <v>#N/A</v>
      </c>
    </row>
    <row r="512" spans="2:14" x14ac:dyDescent="0.25">
      <c r="B512" s="64"/>
      <c r="C512" s="64"/>
      <c r="D512" s="26"/>
      <c r="E512" s="26"/>
      <c r="F512" s="26"/>
      <c r="G512" s="26"/>
      <c r="H512" s="26"/>
      <c r="I512" s="26"/>
      <c r="J512" s="50" t="str">
        <f t="shared" si="12"/>
        <v xml:space="preserve">, </v>
      </c>
      <c r="K512" s="51"/>
      <c r="L512" s="51"/>
      <c r="M512" s="52" t="e">
        <f>VLOOKUP($B512,'[1]Danh sách'!$B$5:$C$2039,2,0)</f>
        <v>#N/A</v>
      </c>
      <c r="N512" s="53" t="e">
        <f>VLOOKUP($B512,'[1]Danh sách'!$B$5:$D$2039,3,0)</f>
        <v>#N/A</v>
      </c>
    </row>
    <row r="513" spans="2:14" x14ac:dyDescent="0.25">
      <c r="B513" s="64"/>
      <c r="C513" s="64"/>
      <c r="D513" s="26"/>
      <c r="E513" s="26"/>
      <c r="F513" s="26"/>
      <c r="G513" s="26"/>
      <c r="H513" s="26"/>
      <c r="I513" s="26"/>
      <c r="J513" s="50" t="str">
        <f t="shared" si="12"/>
        <v xml:space="preserve">, </v>
      </c>
      <c r="K513" s="51"/>
      <c r="L513" s="51"/>
      <c r="M513" s="52" t="e">
        <f>VLOOKUP($B513,'[1]Danh sách'!$B$5:$C$2039,2,0)</f>
        <v>#N/A</v>
      </c>
      <c r="N513" s="53" t="e">
        <f>VLOOKUP($B513,'[1]Danh sách'!$B$5:$D$2039,3,0)</f>
        <v>#N/A</v>
      </c>
    </row>
    <row r="514" spans="2:14" x14ac:dyDescent="0.25">
      <c r="B514" s="64"/>
      <c r="C514" s="64"/>
      <c r="D514" s="26"/>
      <c r="E514" s="26"/>
      <c r="F514" s="26"/>
      <c r="G514" s="26"/>
      <c r="H514" s="26"/>
      <c r="I514" s="26"/>
      <c r="J514" s="50" t="str">
        <f t="shared" si="12"/>
        <v xml:space="preserve">, </v>
      </c>
      <c r="K514" s="51"/>
      <c r="L514" s="51"/>
      <c r="M514" s="52" t="e">
        <f>VLOOKUP($B514,'[1]Danh sách'!$B$5:$C$2039,2,0)</f>
        <v>#N/A</v>
      </c>
      <c r="N514" s="53" t="e">
        <f>VLOOKUP($B514,'[1]Danh sách'!$B$5:$D$2039,3,0)</f>
        <v>#N/A</v>
      </c>
    </row>
    <row r="515" spans="2:14" x14ac:dyDescent="0.25">
      <c r="B515" s="64"/>
      <c r="C515" s="64"/>
      <c r="D515" s="26"/>
      <c r="E515" s="26"/>
      <c r="F515" s="26"/>
      <c r="G515" s="26"/>
      <c r="H515" s="26"/>
      <c r="I515" s="26"/>
      <c r="J515" s="50" t="str">
        <f t="shared" si="12"/>
        <v xml:space="preserve">, </v>
      </c>
      <c r="K515" s="51"/>
      <c r="L515" s="51"/>
      <c r="M515" s="52" t="e">
        <f>VLOOKUP($B515,'[1]Danh sách'!$B$5:$C$2039,2,0)</f>
        <v>#N/A</v>
      </c>
      <c r="N515" s="53" t="e">
        <f>VLOOKUP($B515,'[1]Danh sách'!$B$5:$D$2039,3,0)</f>
        <v>#N/A</v>
      </c>
    </row>
    <row r="516" spans="2:14" x14ac:dyDescent="0.25">
      <c r="B516" s="64"/>
      <c r="C516" s="64"/>
      <c r="D516" s="26"/>
      <c r="E516" s="26"/>
      <c r="F516" s="26"/>
      <c r="G516" s="26"/>
      <c r="H516" s="26"/>
      <c r="I516" s="26"/>
      <c r="J516" s="50" t="str">
        <f t="shared" si="12"/>
        <v xml:space="preserve">, </v>
      </c>
      <c r="K516" s="51"/>
      <c r="L516" s="51"/>
      <c r="M516" s="52" t="e">
        <f>VLOOKUP($B516,'[1]Danh sách'!$B$5:$C$2039,2,0)</f>
        <v>#N/A</v>
      </c>
      <c r="N516" s="53" t="e">
        <f>VLOOKUP($B516,'[1]Danh sách'!$B$5:$D$2039,3,0)</f>
        <v>#N/A</v>
      </c>
    </row>
    <row r="517" spans="2:14" x14ac:dyDescent="0.25">
      <c r="B517" s="64"/>
      <c r="C517" s="64"/>
      <c r="D517" s="26"/>
      <c r="E517" s="26"/>
      <c r="F517" s="26"/>
      <c r="G517" s="26"/>
      <c r="H517" s="26"/>
      <c r="I517" s="26"/>
      <c r="J517" s="50" t="str">
        <f t="shared" si="12"/>
        <v xml:space="preserve">, </v>
      </c>
      <c r="K517" s="51"/>
      <c r="L517" s="51"/>
      <c r="M517" s="52" t="e">
        <f>VLOOKUP($B517,'[1]Danh sách'!$B$5:$C$2039,2,0)</f>
        <v>#N/A</v>
      </c>
      <c r="N517" s="53" t="e">
        <f>VLOOKUP($B517,'[1]Danh sách'!$B$5:$D$2039,3,0)</f>
        <v>#N/A</v>
      </c>
    </row>
    <row r="518" spans="2:14" x14ac:dyDescent="0.25">
      <c r="B518" s="64"/>
      <c r="C518" s="64"/>
      <c r="D518" s="26"/>
      <c r="E518" s="26"/>
      <c r="F518" s="26"/>
      <c r="G518" s="26"/>
      <c r="H518" s="26"/>
      <c r="I518" s="26"/>
      <c r="J518" s="50" t="str">
        <f t="shared" si="12"/>
        <v xml:space="preserve">, </v>
      </c>
      <c r="K518" s="51"/>
      <c r="L518" s="51"/>
      <c r="M518" s="52" t="e">
        <f>VLOOKUP($B518,'[1]Danh sách'!$B$5:$C$2039,2,0)</f>
        <v>#N/A</v>
      </c>
      <c r="N518" s="53" t="e">
        <f>VLOOKUP($B518,'[1]Danh sách'!$B$5:$D$2039,3,0)</f>
        <v>#N/A</v>
      </c>
    </row>
    <row r="519" spans="2:14" x14ac:dyDescent="0.25">
      <c r="B519" s="64"/>
      <c r="C519" s="64"/>
      <c r="D519" s="26"/>
      <c r="E519" s="26"/>
      <c r="F519" s="26"/>
      <c r="G519" s="26"/>
      <c r="H519" s="26"/>
      <c r="I519" s="26"/>
      <c r="J519" s="50" t="str">
        <f t="shared" si="12"/>
        <v xml:space="preserve">, </v>
      </c>
      <c r="K519" s="51"/>
      <c r="L519" s="51"/>
      <c r="M519" s="52" t="e">
        <f>VLOOKUP($B519,'[1]Danh sách'!$B$5:$C$2039,2,0)</f>
        <v>#N/A</v>
      </c>
      <c r="N519" s="53" t="e">
        <f>VLOOKUP($B519,'[1]Danh sách'!$B$5:$D$2039,3,0)</f>
        <v>#N/A</v>
      </c>
    </row>
    <row r="520" spans="2:14" x14ac:dyDescent="0.25">
      <c r="B520" s="64"/>
      <c r="C520" s="64"/>
      <c r="D520" s="26"/>
      <c r="E520" s="26"/>
      <c r="F520" s="26"/>
      <c r="G520" s="26"/>
      <c r="H520" s="26"/>
      <c r="I520" s="26"/>
      <c r="J520" s="50" t="str">
        <f t="shared" si="12"/>
        <v xml:space="preserve">, </v>
      </c>
      <c r="K520" s="51"/>
      <c r="L520" s="51"/>
      <c r="M520" s="52" t="e">
        <f>VLOOKUP($B520,'[1]Danh sách'!$B$5:$C$2039,2,0)</f>
        <v>#N/A</v>
      </c>
      <c r="N520" s="53" t="e">
        <f>VLOOKUP($B520,'[1]Danh sách'!$B$5:$D$2039,3,0)</f>
        <v>#N/A</v>
      </c>
    </row>
    <row r="521" spans="2:14" x14ac:dyDescent="0.25">
      <c r="B521" s="64"/>
      <c r="C521" s="64"/>
      <c r="D521" s="26"/>
      <c r="E521" s="26"/>
      <c r="F521" s="26"/>
      <c r="G521" s="26"/>
      <c r="H521" s="26"/>
      <c r="I521" s="26"/>
      <c r="J521" s="50" t="str">
        <f t="shared" si="12"/>
        <v xml:space="preserve">, </v>
      </c>
      <c r="K521" s="51"/>
      <c r="L521" s="51"/>
      <c r="M521" s="52" t="e">
        <f>VLOOKUP($B521,'[1]Danh sách'!$B$5:$C$2039,2,0)</f>
        <v>#N/A</v>
      </c>
      <c r="N521" s="53" t="e">
        <f>VLOOKUP($B521,'[1]Danh sách'!$B$5:$D$2039,3,0)</f>
        <v>#N/A</v>
      </c>
    </row>
    <row r="522" spans="2:14" x14ac:dyDescent="0.25">
      <c r="B522" s="64"/>
      <c r="C522" s="64"/>
      <c r="D522" s="26"/>
      <c r="E522" s="26"/>
      <c r="F522" s="26"/>
      <c r="G522" s="26"/>
      <c r="H522" s="26"/>
      <c r="I522" s="26"/>
      <c r="J522" s="50" t="str">
        <f t="shared" si="12"/>
        <v xml:space="preserve">, </v>
      </c>
      <c r="K522" s="51"/>
      <c r="L522" s="51"/>
      <c r="M522" s="52" t="e">
        <f>VLOOKUP($B522,'[1]Danh sách'!$B$5:$C$2039,2,0)</f>
        <v>#N/A</v>
      </c>
      <c r="N522" s="53" t="e">
        <f>VLOOKUP($B522,'[1]Danh sách'!$B$5:$D$2039,3,0)</f>
        <v>#N/A</v>
      </c>
    </row>
    <row r="523" spans="2:14" x14ac:dyDescent="0.25">
      <c r="B523" s="64"/>
      <c r="C523" s="64"/>
      <c r="D523" s="26"/>
      <c r="E523" s="26"/>
      <c r="F523" s="26"/>
      <c r="G523" s="26"/>
      <c r="H523" s="26"/>
      <c r="I523" s="26"/>
      <c r="J523" s="50" t="str">
        <f t="shared" si="12"/>
        <v xml:space="preserve">, </v>
      </c>
      <c r="K523" s="51"/>
      <c r="L523" s="51"/>
      <c r="M523" s="52" t="e">
        <f>VLOOKUP($B523,'[1]Danh sách'!$B$5:$C$2039,2,0)</f>
        <v>#N/A</v>
      </c>
      <c r="N523" s="53" t="e">
        <f>VLOOKUP($B523,'[1]Danh sách'!$B$5:$D$2039,3,0)</f>
        <v>#N/A</v>
      </c>
    </row>
    <row r="524" spans="2:14" x14ac:dyDescent="0.25">
      <c r="B524" s="64"/>
      <c r="C524" s="64"/>
      <c r="D524" s="26"/>
      <c r="E524" s="26"/>
      <c r="F524" s="26"/>
      <c r="G524" s="26"/>
      <c r="H524" s="26"/>
      <c r="I524" s="26"/>
      <c r="J524" s="50" t="str">
        <f t="shared" si="12"/>
        <v xml:space="preserve">, </v>
      </c>
      <c r="K524" s="51"/>
      <c r="L524" s="51"/>
      <c r="M524" s="52" t="e">
        <f>VLOOKUP($B524,'[1]Danh sách'!$B$5:$C$2039,2,0)</f>
        <v>#N/A</v>
      </c>
      <c r="N524" s="53" t="e">
        <f>VLOOKUP($B524,'[1]Danh sách'!$B$5:$D$2039,3,0)</f>
        <v>#N/A</v>
      </c>
    </row>
    <row r="525" spans="2:14" x14ac:dyDescent="0.25">
      <c r="B525" s="64"/>
      <c r="C525" s="64"/>
      <c r="D525" s="26"/>
      <c r="E525" s="26"/>
      <c r="F525" s="26"/>
      <c r="G525" s="26"/>
      <c r="H525" s="26"/>
      <c r="I525" s="26"/>
      <c r="J525" s="50" t="str">
        <f t="shared" si="12"/>
        <v xml:space="preserve">, </v>
      </c>
      <c r="K525" s="51"/>
      <c r="L525" s="51"/>
      <c r="M525" s="52" t="e">
        <f>VLOOKUP($B525,'[1]Danh sách'!$B$5:$C$2039,2,0)</f>
        <v>#N/A</v>
      </c>
      <c r="N525" s="53" t="e">
        <f>VLOOKUP($B525,'[1]Danh sách'!$B$5:$D$2039,3,0)</f>
        <v>#N/A</v>
      </c>
    </row>
    <row r="526" spans="2:14" x14ac:dyDescent="0.25">
      <c r="B526" s="64"/>
      <c r="C526" s="64"/>
      <c r="D526" s="26"/>
      <c r="E526" s="26"/>
      <c r="F526" s="26"/>
      <c r="G526" s="26"/>
      <c r="H526" s="26"/>
      <c r="I526" s="26"/>
      <c r="J526" s="50" t="str">
        <f t="shared" si="12"/>
        <v xml:space="preserve">, </v>
      </c>
      <c r="K526" s="51"/>
      <c r="L526" s="51"/>
      <c r="M526" s="52" t="e">
        <f>VLOOKUP($B526,'[1]Danh sách'!$B$5:$C$2039,2,0)</f>
        <v>#N/A</v>
      </c>
      <c r="N526" s="53" t="e">
        <f>VLOOKUP($B526,'[1]Danh sách'!$B$5:$D$2039,3,0)</f>
        <v>#N/A</v>
      </c>
    </row>
    <row r="527" spans="2:14" x14ac:dyDescent="0.25">
      <c r="B527" s="64"/>
      <c r="C527" s="64"/>
      <c r="D527" s="26"/>
      <c r="E527" s="26"/>
      <c r="F527" s="26"/>
      <c r="G527" s="26"/>
      <c r="H527" s="26"/>
      <c r="I527" s="26"/>
      <c r="J527" s="50" t="str">
        <f t="shared" si="12"/>
        <v xml:space="preserve">, </v>
      </c>
      <c r="K527" s="51"/>
      <c r="L527" s="51"/>
      <c r="M527" s="52" t="e">
        <f>VLOOKUP($B527,'[1]Danh sách'!$B$5:$C$2039,2,0)</f>
        <v>#N/A</v>
      </c>
      <c r="N527" s="53" t="e">
        <f>VLOOKUP($B527,'[1]Danh sách'!$B$5:$D$2039,3,0)</f>
        <v>#N/A</v>
      </c>
    </row>
    <row r="528" spans="2:14" x14ac:dyDescent="0.25">
      <c r="B528" s="64"/>
      <c r="C528" s="64"/>
      <c r="D528" s="26"/>
      <c r="E528" s="26"/>
      <c r="F528" s="26"/>
      <c r="G528" s="26"/>
      <c r="H528" s="26"/>
      <c r="I528" s="26"/>
      <c r="J528" s="50" t="str">
        <f t="shared" si="12"/>
        <v xml:space="preserve">, </v>
      </c>
      <c r="K528" s="51"/>
      <c r="L528" s="51"/>
      <c r="M528" s="52" t="e">
        <f>VLOOKUP($B528,'[1]Danh sách'!$B$5:$C$2039,2,0)</f>
        <v>#N/A</v>
      </c>
      <c r="N528" s="53" t="e">
        <f>VLOOKUP($B528,'[1]Danh sách'!$B$5:$D$2039,3,0)</f>
        <v>#N/A</v>
      </c>
    </row>
    <row r="529" spans="2:14" x14ac:dyDescent="0.25">
      <c r="B529" s="64"/>
      <c r="C529" s="64"/>
      <c r="D529" s="26"/>
      <c r="E529" s="26"/>
      <c r="F529" s="26"/>
      <c r="G529" s="26"/>
      <c r="H529" s="26"/>
      <c r="I529" s="26"/>
      <c r="J529" s="50" t="str">
        <f t="shared" si="12"/>
        <v xml:space="preserve">, </v>
      </c>
      <c r="K529" s="51"/>
      <c r="L529" s="51"/>
      <c r="M529" s="52" t="e">
        <f>VLOOKUP($B529,'[1]Danh sách'!$B$5:$C$2039,2,0)</f>
        <v>#N/A</v>
      </c>
      <c r="N529" s="53" t="e">
        <f>VLOOKUP($B529,'[1]Danh sách'!$B$5:$D$2039,3,0)</f>
        <v>#N/A</v>
      </c>
    </row>
    <row r="530" spans="2:14" x14ac:dyDescent="0.25">
      <c r="B530" s="64"/>
      <c r="C530" s="64"/>
      <c r="D530" s="26"/>
      <c r="E530" s="26"/>
      <c r="F530" s="26"/>
      <c r="G530" s="26"/>
      <c r="H530" s="26"/>
      <c r="I530" s="26"/>
      <c r="J530" s="50" t="str">
        <f t="shared" si="12"/>
        <v xml:space="preserve">, </v>
      </c>
      <c r="K530" s="51"/>
      <c r="L530" s="51"/>
      <c r="M530" s="52" t="e">
        <f>VLOOKUP($B530,'[1]Danh sách'!$B$5:$C$2039,2,0)</f>
        <v>#N/A</v>
      </c>
      <c r="N530" s="53" t="e">
        <f>VLOOKUP($B530,'[1]Danh sách'!$B$5:$D$2039,3,0)</f>
        <v>#N/A</v>
      </c>
    </row>
    <row r="531" spans="2:14" x14ac:dyDescent="0.25">
      <c r="B531" s="64"/>
      <c r="C531" s="64"/>
      <c r="D531" s="26"/>
      <c r="E531" s="26"/>
      <c r="F531" s="26"/>
      <c r="G531" s="26"/>
      <c r="H531" s="26"/>
      <c r="I531" s="26"/>
      <c r="J531" s="50" t="str">
        <f t="shared" si="12"/>
        <v xml:space="preserve">, </v>
      </c>
      <c r="K531" s="51"/>
      <c r="L531" s="51"/>
      <c r="M531" s="52" t="e">
        <f>VLOOKUP($B531,'[1]Danh sách'!$B$5:$C$2039,2,0)</f>
        <v>#N/A</v>
      </c>
      <c r="N531" s="53" t="e">
        <f>VLOOKUP($B531,'[1]Danh sách'!$B$5:$D$2039,3,0)</f>
        <v>#N/A</v>
      </c>
    </row>
    <row r="532" spans="2:14" x14ac:dyDescent="0.25">
      <c r="B532" s="64"/>
      <c r="C532" s="64"/>
      <c r="D532" s="26"/>
      <c r="E532" s="26"/>
      <c r="F532" s="26"/>
      <c r="G532" s="26"/>
      <c r="H532" s="26"/>
      <c r="I532" s="26"/>
      <c r="J532" s="50" t="str">
        <f t="shared" si="12"/>
        <v xml:space="preserve">, </v>
      </c>
      <c r="K532" s="51"/>
      <c r="L532" s="51"/>
      <c r="M532" s="52" t="e">
        <f>VLOOKUP($B532,'[1]Danh sách'!$B$5:$C$2039,2,0)</f>
        <v>#N/A</v>
      </c>
      <c r="N532" s="53" t="e">
        <f>VLOOKUP($B532,'[1]Danh sách'!$B$5:$D$2039,3,0)</f>
        <v>#N/A</v>
      </c>
    </row>
    <row r="533" spans="2:14" x14ac:dyDescent="0.25">
      <c r="B533" s="64"/>
      <c r="C533" s="64"/>
      <c r="D533" s="26"/>
      <c r="E533" s="26"/>
      <c r="F533" s="26"/>
      <c r="G533" s="26"/>
      <c r="H533" s="26"/>
      <c r="I533" s="26"/>
      <c r="J533" s="50" t="str">
        <f t="shared" si="12"/>
        <v xml:space="preserve">, </v>
      </c>
      <c r="K533" s="51"/>
      <c r="L533" s="51"/>
      <c r="M533" s="52" t="e">
        <f>VLOOKUP($B533,'[1]Danh sách'!$B$5:$C$2039,2,0)</f>
        <v>#N/A</v>
      </c>
      <c r="N533" s="53" t="e">
        <f>VLOOKUP($B533,'[1]Danh sách'!$B$5:$D$2039,3,0)</f>
        <v>#N/A</v>
      </c>
    </row>
    <row r="534" spans="2:14" x14ac:dyDescent="0.25">
      <c r="B534" s="64"/>
      <c r="C534" s="64"/>
      <c r="D534" s="26"/>
      <c r="E534" s="26"/>
      <c r="F534" s="26"/>
      <c r="G534" s="26"/>
      <c r="H534" s="26"/>
      <c r="I534" s="26"/>
      <c r="J534" s="50" t="str">
        <f t="shared" si="12"/>
        <v xml:space="preserve">, </v>
      </c>
      <c r="K534" s="51"/>
      <c r="L534" s="51"/>
      <c r="M534" s="52" t="e">
        <f>VLOOKUP($B534,'[1]Danh sách'!$B$5:$C$2039,2,0)</f>
        <v>#N/A</v>
      </c>
      <c r="N534" s="53" t="e">
        <f>VLOOKUP($B534,'[1]Danh sách'!$B$5:$D$2039,3,0)</f>
        <v>#N/A</v>
      </c>
    </row>
    <row r="535" spans="2:14" x14ac:dyDescent="0.25">
      <c r="B535" s="64"/>
      <c r="C535" s="64"/>
      <c r="D535" s="26"/>
      <c r="E535" s="26"/>
      <c r="F535" s="26"/>
      <c r="G535" s="26"/>
      <c r="H535" s="26"/>
      <c r="I535" s="26"/>
      <c r="J535" s="50" t="str">
        <f t="shared" si="12"/>
        <v xml:space="preserve">, </v>
      </c>
      <c r="K535" s="51"/>
      <c r="L535" s="51"/>
      <c r="M535" s="52" t="e">
        <f>VLOOKUP($B535,'[1]Danh sách'!$B$5:$C$2039,2,0)</f>
        <v>#N/A</v>
      </c>
      <c r="N535" s="53" t="e">
        <f>VLOOKUP($B535,'[1]Danh sách'!$B$5:$D$2039,3,0)</f>
        <v>#N/A</v>
      </c>
    </row>
    <row r="536" spans="2:14" x14ac:dyDescent="0.25">
      <c r="B536" s="64"/>
      <c r="C536" s="64"/>
      <c r="D536" s="26"/>
      <c r="E536" s="26"/>
      <c r="F536" s="26"/>
      <c r="G536" s="26"/>
      <c r="H536" s="26"/>
      <c r="I536" s="26"/>
      <c r="J536" s="50" t="str">
        <f t="shared" si="12"/>
        <v xml:space="preserve">, </v>
      </c>
      <c r="K536" s="51"/>
      <c r="L536" s="51"/>
      <c r="M536" s="52" t="e">
        <f>VLOOKUP($B536,'[1]Danh sách'!$B$5:$C$2039,2,0)</f>
        <v>#N/A</v>
      </c>
      <c r="N536" s="53" t="e">
        <f>VLOOKUP($B536,'[1]Danh sách'!$B$5:$D$2039,3,0)</f>
        <v>#N/A</v>
      </c>
    </row>
    <row r="537" spans="2:14" x14ac:dyDescent="0.25">
      <c r="B537" s="64"/>
      <c r="C537" s="64"/>
      <c r="D537" s="26"/>
      <c r="E537" s="26"/>
      <c r="F537" s="26"/>
      <c r="G537" s="26"/>
      <c r="H537" s="26"/>
      <c r="I537" s="26"/>
      <c r="J537" s="50" t="str">
        <f t="shared" si="12"/>
        <v xml:space="preserve">, </v>
      </c>
      <c r="K537" s="51"/>
      <c r="L537" s="51"/>
      <c r="M537" s="52" t="e">
        <f>VLOOKUP($B537,'[1]Danh sách'!$B$5:$C$2039,2,0)</f>
        <v>#N/A</v>
      </c>
      <c r="N537" s="53" t="e">
        <f>VLOOKUP($B537,'[1]Danh sách'!$B$5:$D$2039,3,0)</f>
        <v>#N/A</v>
      </c>
    </row>
    <row r="538" spans="2:14" x14ac:dyDescent="0.25">
      <c r="B538" s="64"/>
      <c r="C538" s="64"/>
      <c r="D538" s="26"/>
      <c r="E538" s="26"/>
      <c r="F538" s="26"/>
      <c r="G538" s="26"/>
      <c r="H538" s="26"/>
      <c r="I538" s="26"/>
      <c r="J538" s="50" t="str">
        <f t="shared" si="12"/>
        <v xml:space="preserve">, </v>
      </c>
      <c r="K538" s="51"/>
      <c r="L538" s="51"/>
      <c r="M538" s="52" t="e">
        <f>VLOOKUP($B538,'[1]Danh sách'!$B$5:$C$2039,2,0)</f>
        <v>#N/A</v>
      </c>
      <c r="N538" s="53" t="e">
        <f>VLOOKUP($B538,'[1]Danh sách'!$B$5:$D$2039,3,0)</f>
        <v>#N/A</v>
      </c>
    </row>
    <row r="539" spans="2:14" x14ac:dyDescent="0.25">
      <c r="B539" s="64"/>
      <c r="C539" s="64"/>
      <c r="D539" s="26"/>
      <c r="E539" s="26"/>
      <c r="F539" s="26"/>
      <c r="G539" s="26"/>
      <c r="H539" s="26"/>
      <c r="I539" s="26"/>
      <c r="J539" s="50" t="str">
        <f t="shared" si="12"/>
        <v xml:space="preserve">, </v>
      </c>
      <c r="K539" s="51"/>
      <c r="L539" s="51"/>
      <c r="M539" s="52" t="e">
        <f>VLOOKUP($B539,'[1]Danh sách'!$B$5:$C$2039,2,0)</f>
        <v>#N/A</v>
      </c>
      <c r="N539" s="53" t="e">
        <f>VLOOKUP($B539,'[1]Danh sách'!$B$5:$D$2039,3,0)</f>
        <v>#N/A</v>
      </c>
    </row>
    <row r="540" spans="2:14" x14ac:dyDescent="0.25">
      <c r="B540" s="64"/>
      <c r="C540" s="64"/>
      <c r="D540" s="26"/>
      <c r="E540" s="26"/>
      <c r="F540" s="26"/>
      <c r="G540" s="26"/>
      <c r="H540" s="26"/>
      <c r="I540" s="26"/>
      <c r="J540" s="50" t="str">
        <f t="shared" si="12"/>
        <v xml:space="preserve">, </v>
      </c>
      <c r="K540" s="51"/>
      <c r="L540" s="51"/>
      <c r="M540" s="52" t="e">
        <f>VLOOKUP($B540,'[1]Danh sách'!$B$5:$C$2039,2,0)</f>
        <v>#N/A</v>
      </c>
      <c r="N540" s="53" t="e">
        <f>VLOOKUP($B540,'[1]Danh sách'!$B$5:$D$2039,3,0)</f>
        <v>#N/A</v>
      </c>
    </row>
    <row r="541" spans="2:14" x14ac:dyDescent="0.25">
      <c r="B541" s="64"/>
      <c r="C541" s="64"/>
      <c r="D541" s="26"/>
      <c r="E541" s="26"/>
      <c r="F541" s="26"/>
      <c r="G541" s="26"/>
      <c r="H541" s="26"/>
      <c r="I541" s="26"/>
      <c r="J541" s="50" t="str">
        <f t="shared" si="12"/>
        <v xml:space="preserve">, </v>
      </c>
      <c r="K541" s="51"/>
      <c r="L541" s="51"/>
      <c r="M541" s="52" t="e">
        <f>VLOOKUP($B541,'[1]Danh sách'!$B$5:$C$2039,2,0)</f>
        <v>#N/A</v>
      </c>
      <c r="N541" s="53" t="e">
        <f>VLOOKUP($B541,'[1]Danh sách'!$B$5:$D$2039,3,0)</f>
        <v>#N/A</v>
      </c>
    </row>
    <row r="542" spans="2:14" x14ac:dyDescent="0.25">
      <c r="B542" s="64"/>
      <c r="C542" s="64"/>
      <c r="D542" s="26"/>
      <c r="E542" s="26"/>
      <c r="F542" s="26"/>
      <c r="G542" s="26"/>
      <c r="H542" s="26"/>
      <c r="I542" s="26"/>
      <c r="J542" s="50" t="str">
        <f t="shared" si="12"/>
        <v xml:space="preserve">, </v>
      </c>
      <c r="K542" s="51"/>
      <c r="L542" s="51"/>
      <c r="M542" s="52" t="e">
        <f>VLOOKUP($B542,'[1]Danh sách'!$B$5:$C$2039,2,0)</f>
        <v>#N/A</v>
      </c>
      <c r="N542" s="53" t="e">
        <f>VLOOKUP($B542,'[1]Danh sách'!$B$5:$D$2039,3,0)</f>
        <v>#N/A</v>
      </c>
    </row>
    <row r="543" spans="2:14" x14ac:dyDescent="0.25">
      <c r="B543" s="64"/>
      <c r="C543" s="64"/>
      <c r="D543" s="26"/>
      <c r="E543" s="26"/>
      <c r="F543" s="26"/>
      <c r="G543" s="26"/>
      <c r="H543" s="26"/>
      <c r="I543" s="26"/>
      <c r="J543" s="50" t="str">
        <f t="shared" si="12"/>
        <v xml:space="preserve">, </v>
      </c>
      <c r="K543" s="51"/>
      <c r="L543" s="51"/>
      <c r="M543" s="52" t="e">
        <f>VLOOKUP($B543,'[1]Danh sách'!$B$5:$C$2039,2,0)</f>
        <v>#N/A</v>
      </c>
      <c r="N543" s="53" t="e">
        <f>VLOOKUP($B543,'[1]Danh sách'!$B$5:$D$2039,3,0)</f>
        <v>#N/A</v>
      </c>
    </row>
    <row r="544" spans="2:14" x14ac:dyDescent="0.25">
      <c r="B544" s="64"/>
      <c r="C544" s="64"/>
      <c r="D544" s="26"/>
      <c r="E544" s="26"/>
      <c r="F544" s="26"/>
      <c r="G544" s="26"/>
      <c r="H544" s="26"/>
      <c r="I544" s="26"/>
      <c r="J544" s="50" t="str">
        <f t="shared" si="12"/>
        <v xml:space="preserve">, </v>
      </c>
      <c r="K544" s="51"/>
      <c r="L544" s="51"/>
      <c r="M544" s="52" t="e">
        <f>VLOOKUP($B544,'[1]Danh sách'!$B$5:$C$2039,2,0)</f>
        <v>#N/A</v>
      </c>
      <c r="N544" s="53" t="e">
        <f>VLOOKUP($B544,'[1]Danh sách'!$B$5:$D$2039,3,0)</f>
        <v>#N/A</v>
      </c>
    </row>
    <row r="545" spans="2:14" x14ac:dyDescent="0.25">
      <c r="B545" s="64"/>
      <c r="C545" s="64"/>
      <c r="D545" s="26"/>
      <c r="E545" s="26"/>
      <c r="F545" s="26"/>
      <c r="G545" s="26"/>
      <c r="H545" s="26"/>
      <c r="I545" s="26"/>
      <c r="J545" s="50" t="str">
        <f t="shared" si="12"/>
        <v xml:space="preserve">, </v>
      </c>
      <c r="K545" s="51"/>
      <c r="L545" s="51"/>
      <c r="M545" s="52" t="e">
        <f>VLOOKUP($B545,'[1]Danh sách'!$B$5:$C$2039,2,0)</f>
        <v>#N/A</v>
      </c>
      <c r="N545" s="53" t="e">
        <f>VLOOKUP($B545,'[1]Danh sách'!$B$5:$D$2039,3,0)</f>
        <v>#N/A</v>
      </c>
    </row>
    <row r="546" spans="2:14" x14ac:dyDescent="0.25">
      <c r="B546" s="64"/>
      <c r="C546" s="64"/>
      <c r="D546" s="26"/>
      <c r="E546" s="26"/>
      <c r="F546" s="26"/>
      <c r="G546" s="26"/>
      <c r="H546" s="26"/>
      <c r="I546" s="26"/>
      <c r="J546" s="50" t="str">
        <f t="shared" si="12"/>
        <v xml:space="preserve">, </v>
      </c>
      <c r="K546" s="51"/>
      <c r="L546" s="51"/>
      <c r="M546" s="52" t="e">
        <f>VLOOKUP($B546,'[1]Danh sách'!$B$5:$C$2039,2,0)</f>
        <v>#N/A</v>
      </c>
      <c r="N546" s="53" t="e">
        <f>VLOOKUP($B546,'[1]Danh sách'!$B$5:$D$2039,3,0)</f>
        <v>#N/A</v>
      </c>
    </row>
    <row r="547" spans="2:14" x14ac:dyDescent="0.25">
      <c r="B547" s="64"/>
      <c r="C547" s="64"/>
      <c r="D547" s="26"/>
      <c r="E547" s="26"/>
      <c r="F547" s="26"/>
      <c r="G547" s="26"/>
      <c r="H547" s="26"/>
      <c r="I547" s="26"/>
      <c r="J547" s="50" t="str">
        <f t="shared" si="12"/>
        <v xml:space="preserve">, </v>
      </c>
      <c r="K547" s="51"/>
      <c r="L547" s="51"/>
      <c r="M547" s="52" t="e">
        <f>VLOOKUP($B547,'[1]Danh sách'!$B$5:$C$2039,2,0)</f>
        <v>#N/A</v>
      </c>
      <c r="N547" s="53" t="e">
        <f>VLOOKUP($B547,'[1]Danh sách'!$B$5:$D$2039,3,0)</f>
        <v>#N/A</v>
      </c>
    </row>
    <row r="548" spans="2:14" x14ac:dyDescent="0.25">
      <c r="B548" s="64"/>
      <c r="C548" s="64"/>
      <c r="D548" s="26"/>
      <c r="E548" s="26"/>
      <c r="F548" s="26"/>
      <c r="G548" s="26"/>
      <c r="H548" s="26"/>
      <c r="I548" s="26"/>
      <c r="J548" s="50" t="str">
        <f t="shared" si="12"/>
        <v xml:space="preserve">, </v>
      </c>
      <c r="K548" s="51"/>
      <c r="L548" s="51"/>
      <c r="M548" s="52" t="e">
        <f>VLOOKUP($B548,'[1]Danh sách'!$B$5:$C$2039,2,0)</f>
        <v>#N/A</v>
      </c>
      <c r="N548" s="53" t="e">
        <f>VLOOKUP($B548,'[1]Danh sách'!$B$5:$D$2039,3,0)</f>
        <v>#N/A</v>
      </c>
    </row>
    <row r="549" spans="2:14" x14ac:dyDescent="0.25">
      <c r="B549" s="64"/>
      <c r="C549" s="64"/>
      <c r="D549" s="26"/>
      <c r="E549" s="26"/>
      <c r="F549" s="26"/>
      <c r="G549" s="26"/>
      <c r="H549" s="26"/>
      <c r="I549" s="26"/>
      <c r="J549" s="50" t="str">
        <f t="shared" si="12"/>
        <v xml:space="preserve">, </v>
      </c>
      <c r="K549" s="51"/>
      <c r="L549" s="51"/>
      <c r="M549" s="52" t="e">
        <f>VLOOKUP($B549,'[1]Danh sách'!$B$5:$C$2039,2,0)</f>
        <v>#N/A</v>
      </c>
      <c r="N549" s="53" t="e">
        <f>VLOOKUP($B549,'[1]Danh sách'!$B$5:$D$2039,3,0)</f>
        <v>#N/A</v>
      </c>
    </row>
    <row r="550" spans="2:14" x14ac:dyDescent="0.25">
      <c r="B550" s="64"/>
      <c r="C550" s="64"/>
      <c r="D550" s="26"/>
      <c r="E550" s="26"/>
      <c r="F550" s="26"/>
      <c r="G550" s="26"/>
      <c r="H550" s="26"/>
      <c r="I550" s="26"/>
      <c r="J550" s="50" t="str">
        <f t="shared" si="12"/>
        <v xml:space="preserve">, </v>
      </c>
      <c r="K550" s="51"/>
      <c r="L550" s="51"/>
      <c r="M550" s="52" t="e">
        <f>VLOOKUP($B550,'[1]Danh sách'!$B$5:$C$2039,2,0)</f>
        <v>#N/A</v>
      </c>
      <c r="N550" s="53" t="e">
        <f>VLOOKUP($B550,'[1]Danh sách'!$B$5:$D$2039,3,0)</f>
        <v>#N/A</v>
      </c>
    </row>
    <row r="551" spans="2:14" x14ac:dyDescent="0.25">
      <c r="B551" s="64"/>
      <c r="C551" s="64"/>
      <c r="D551" s="26"/>
      <c r="E551" s="26"/>
      <c r="F551" s="26"/>
      <c r="G551" s="26"/>
      <c r="H551" s="26"/>
      <c r="I551" s="26"/>
      <c r="J551" s="50" t="str">
        <f t="shared" si="12"/>
        <v xml:space="preserve">, </v>
      </c>
      <c r="K551" s="51"/>
      <c r="L551" s="51"/>
      <c r="M551" s="52" t="e">
        <f>VLOOKUP($B551,'[1]Danh sách'!$B$5:$C$2039,2,0)</f>
        <v>#N/A</v>
      </c>
      <c r="N551" s="53" t="e">
        <f>VLOOKUP($B551,'[1]Danh sách'!$B$5:$D$2039,3,0)</f>
        <v>#N/A</v>
      </c>
    </row>
    <row r="552" spans="2:14" x14ac:dyDescent="0.25">
      <c r="B552" s="64"/>
      <c r="C552" s="64"/>
      <c r="D552" s="26"/>
      <c r="E552" s="26"/>
      <c r="F552" s="26"/>
      <c r="G552" s="26"/>
      <c r="H552" s="26"/>
      <c r="I552" s="26"/>
      <c r="J552" s="50" t="str">
        <f t="shared" si="12"/>
        <v xml:space="preserve">, </v>
      </c>
      <c r="K552" s="51"/>
      <c r="L552" s="51"/>
      <c r="M552" s="52" t="e">
        <f>VLOOKUP($B552,'[1]Danh sách'!$B$5:$C$2039,2,0)</f>
        <v>#N/A</v>
      </c>
      <c r="N552" s="53" t="e">
        <f>VLOOKUP($B552,'[1]Danh sách'!$B$5:$D$2039,3,0)</f>
        <v>#N/A</v>
      </c>
    </row>
    <row r="553" spans="2:14" x14ac:dyDescent="0.25">
      <c r="B553" s="64"/>
      <c r="C553" s="64"/>
      <c r="D553" s="26"/>
      <c r="E553" s="26"/>
      <c r="F553" s="26"/>
      <c r="G553" s="26"/>
      <c r="H553" s="26"/>
      <c r="I553" s="26"/>
      <c r="J553" s="50" t="str">
        <f t="shared" si="12"/>
        <v xml:space="preserve">, </v>
      </c>
      <c r="K553" s="51"/>
      <c r="L553" s="51"/>
      <c r="M553" s="52" t="e">
        <f>VLOOKUP($B553,'[1]Danh sách'!$B$5:$C$2039,2,0)</f>
        <v>#N/A</v>
      </c>
      <c r="N553" s="53" t="e">
        <f>VLOOKUP($B553,'[1]Danh sách'!$B$5:$D$2039,3,0)</f>
        <v>#N/A</v>
      </c>
    </row>
    <row r="554" spans="2:14" x14ac:dyDescent="0.25">
      <c r="B554" s="64"/>
      <c r="C554" s="64"/>
      <c r="D554" s="26"/>
      <c r="E554" s="26"/>
      <c r="F554" s="26"/>
      <c r="G554" s="26"/>
      <c r="H554" s="26"/>
      <c r="I554" s="26"/>
      <c r="J554" s="50" t="str">
        <f t="shared" si="12"/>
        <v xml:space="preserve">, </v>
      </c>
      <c r="K554" s="51"/>
      <c r="L554" s="51"/>
      <c r="M554" s="52" t="e">
        <f>VLOOKUP($B554,'[1]Danh sách'!$B$5:$C$2039,2,0)</f>
        <v>#N/A</v>
      </c>
      <c r="N554" s="53" t="e">
        <f>VLOOKUP($B554,'[1]Danh sách'!$B$5:$D$2039,3,0)</f>
        <v>#N/A</v>
      </c>
    </row>
    <row r="555" spans="2:14" x14ac:dyDescent="0.25">
      <c r="B555" s="64"/>
      <c r="C555" s="64"/>
      <c r="D555" s="26"/>
      <c r="E555" s="26"/>
      <c r="F555" s="26"/>
      <c r="G555" s="26"/>
      <c r="H555" s="26"/>
      <c r="I555" s="26"/>
      <c r="J555" s="50" t="str">
        <f t="shared" si="12"/>
        <v xml:space="preserve">, </v>
      </c>
      <c r="K555" s="51"/>
      <c r="L555" s="51"/>
      <c r="M555" s="52" t="e">
        <f>VLOOKUP($B555,'[1]Danh sách'!$B$5:$C$2039,2,0)</f>
        <v>#N/A</v>
      </c>
      <c r="N555" s="53" t="e">
        <f>VLOOKUP($B555,'[1]Danh sách'!$B$5:$D$2039,3,0)</f>
        <v>#N/A</v>
      </c>
    </row>
    <row r="556" spans="2:14" x14ac:dyDescent="0.25">
      <c r="B556" s="64"/>
      <c r="C556" s="64"/>
      <c r="D556" s="26"/>
      <c r="E556" s="26"/>
      <c r="F556" s="26"/>
      <c r="G556" s="26"/>
      <c r="H556" s="26"/>
      <c r="I556" s="26"/>
      <c r="J556" s="50" t="str">
        <f t="shared" si="12"/>
        <v xml:space="preserve">, </v>
      </c>
      <c r="K556" s="51"/>
      <c r="L556" s="51"/>
      <c r="M556" s="52" t="e">
        <f>VLOOKUP($B556,'[1]Danh sách'!$B$5:$C$2039,2,0)</f>
        <v>#N/A</v>
      </c>
      <c r="N556" s="53" t="e">
        <f>VLOOKUP($B556,'[1]Danh sách'!$B$5:$D$2039,3,0)</f>
        <v>#N/A</v>
      </c>
    </row>
    <row r="557" spans="2:14" x14ac:dyDescent="0.25">
      <c r="B557" s="64"/>
      <c r="C557" s="64"/>
      <c r="D557" s="26"/>
      <c r="E557" s="26"/>
      <c r="F557" s="26"/>
      <c r="G557" s="26"/>
      <c r="H557" s="26"/>
      <c r="I557" s="26"/>
      <c r="J557" s="50" t="str">
        <f t="shared" si="12"/>
        <v xml:space="preserve">, </v>
      </c>
      <c r="K557" s="51"/>
      <c r="L557" s="51"/>
      <c r="M557" s="52" t="e">
        <f>VLOOKUP($B557,'[1]Danh sách'!$B$5:$C$2039,2,0)</f>
        <v>#N/A</v>
      </c>
      <c r="N557" s="53" t="e">
        <f>VLOOKUP($B557,'[1]Danh sách'!$B$5:$D$2039,3,0)</f>
        <v>#N/A</v>
      </c>
    </row>
    <row r="558" spans="2:14" x14ac:dyDescent="0.25">
      <c r="B558" s="64"/>
      <c r="C558" s="64"/>
      <c r="D558" s="26"/>
      <c r="E558" s="26"/>
      <c r="F558" s="26"/>
      <c r="G558" s="26"/>
      <c r="H558" s="26"/>
      <c r="I558" s="26"/>
      <c r="J558" s="50" t="str">
        <f t="shared" si="12"/>
        <v xml:space="preserve">, </v>
      </c>
      <c r="K558" s="51"/>
      <c r="L558" s="51"/>
      <c r="M558" s="52" t="e">
        <f>VLOOKUP($B558,'[1]Danh sách'!$B$5:$C$2039,2,0)</f>
        <v>#N/A</v>
      </c>
      <c r="N558" s="53" t="e">
        <f>VLOOKUP($B558,'[1]Danh sách'!$B$5:$D$2039,3,0)</f>
        <v>#N/A</v>
      </c>
    </row>
    <row r="559" spans="2:14" x14ac:dyDescent="0.25">
      <c r="B559" s="64"/>
      <c r="C559" s="64"/>
      <c r="D559" s="26"/>
      <c r="E559" s="26"/>
      <c r="F559" s="26"/>
      <c r="G559" s="26"/>
      <c r="H559" s="26"/>
      <c r="I559" s="26"/>
      <c r="J559" s="50" t="str">
        <f t="shared" si="12"/>
        <v xml:space="preserve">, </v>
      </c>
      <c r="K559" s="51"/>
      <c r="L559" s="51"/>
      <c r="M559" s="52" t="e">
        <f>VLOOKUP($B559,'[1]Danh sách'!$B$5:$C$2039,2,0)</f>
        <v>#N/A</v>
      </c>
      <c r="N559" s="53" t="e">
        <f>VLOOKUP($B559,'[1]Danh sách'!$B$5:$D$2039,3,0)</f>
        <v>#N/A</v>
      </c>
    </row>
    <row r="560" spans="2:14" x14ac:dyDescent="0.25">
      <c r="B560" s="64"/>
      <c r="C560" s="64"/>
      <c r="D560" s="26"/>
      <c r="E560" s="26"/>
      <c r="F560" s="26"/>
      <c r="G560" s="26"/>
      <c r="H560" s="26"/>
      <c r="I560" s="26"/>
      <c r="J560" s="50" t="str">
        <f t="shared" si="12"/>
        <v xml:space="preserve">, </v>
      </c>
      <c r="K560" s="51"/>
      <c r="L560" s="51"/>
      <c r="M560" s="52" t="e">
        <f>VLOOKUP($B560,'[1]Danh sách'!$B$5:$C$2039,2,0)</f>
        <v>#N/A</v>
      </c>
      <c r="N560" s="53" t="e">
        <f>VLOOKUP($B560,'[1]Danh sách'!$B$5:$D$2039,3,0)</f>
        <v>#N/A</v>
      </c>
    </row>
    <row r="561" spans="2:14" x14ac:dyDescent="0.25">
      <c r="B561" s="64"/>
      <c r="C561" s="64"/>
      <c r="D561" s="26"/>
      <c r="E561" s="26"/>
      <c r="F561" s="26"/>
      <c r="G561" s="26"/>
      <c r="H561" s="26"/>
      <c r="I561" s="26"/>
      <c r="J561" s="50" t="str">
        <f t="shared" si="12"/>
        <v xml:space="preserve">, </v>
      </c>
      <c r="K561" s="51"/>
      <c r="L561" s="51"/>
      <c r="M561" s="52" t="e">
        <f>VLOOKUP($B561,'[1]Danh sách'!$B$5:$C$2039,2,0)</f>
        <v>#N/A</v>
      </c>
      <c r="N561" s="53" t="e">
        <f>VLOOKUP($B561,'[1]Danh sách'!$B$5:$D$2039,3,0)</f>
        <v>#N/A</v>
      </c>
    </row>
    <row r="562" spans="2:14" x14ac:dyDescent="0.25">
      <c r="B562" s="64"/>
      <c r="C562" s="64"/>
      <c r="D562" s="26"/>
      <c r="E562" s="26"/>
      <c r="F562" s="26"/>
      <c r="G562" s="26"/>
      <c r="H562" s="26"/>
      <c r="I562" s="26"/>
      <c r="J562" s="50" t="str">
        <f t="shared" si="12"/>
        <v xml:space="preserve">, </v>
      </c>
      <c r="K562" s="51"/>
      <c r="L562" s="51"/>
      <c r="M562" s="52" t="e">
        <f>VLOOKUP($B562,'[1]Danh sách'!$B$5:$C$2039,2,0)</f>
        <v>#N/A</v>
      </c>
      <c r="N562" s="53" t="e">
        <f>VLOOKUP($B562,'[1]Danh sách'!$B$5:$D$2039,3,0)</f>
        <v>#N/A</v>
      </c>
    </row>
    <row r="563" spans="2:14" x14ac:dyDescent="0.25">
      <c r="B563" s="64"/>
      <c r="C563" s="64"/>
      <c r="D563" s="26"/>
      <c r="E563" s="26"/>
      <c r="F563" s="26"/>
      <c r="G563" s="26"/>
      <c r="H563" s="26"/>
      <c r="I563" s="26"/>
      <c r="J563" s="50" t="str">
        <f t="shared" si="12"/>
        <v xml:space="preserve">, </v>
      </c>
      <c r="K563" s="51"/>
      <c r="L563" s="51"/>
      <c r="M563" s="52" t="e">
        <f>VLOOKUP($B563,'[1]Danh sách'!$B$5:$C$2039,2,0)</f>
        <v>#N/A</v>
      </c>
      <c r="N563" s="53" t="e">
        <f>VLOOKUP($B563,'[1]Danh sách'!$B$5:$D$2039,3,0)</f>
        <v>#N/A</v>
      </c>
    </row>
    <row r="564" spans="2:14" x14ac:dyDescent="0.25">
      <c r="B564" s="64"/>
      <c r="C564" s="64"/>
      <c r="D564" s="26"/>
      <c r="E564" s="26"/>
      <c r="F564" s="26"/>
      <c r="G564" s="26"/>
      <c r="H564" s="26"/>
      <c r="I564" s="26"/>
      <c r="J564" s="50" t="str">
        <f t="shared" si="12"/>
        <v xml:space="preserve">, </v>
      </c>
      <c r="K564" s="51"/>
      <c r="L564" s="51"/>
      <c r="M564" s="52" t="e">
        <f>VLOOKUP($B564,'[1]Danh sách'!$B$5:$C$2039,2,0)</f>
        <v>#N/A</v>
      </c>
      <c r="N564" s="53" t="e">
        <f>VLOOKUP($B564,'[1]Danh sách'!$B$5:$D$2039,3,0)</f>
        <v>#N/A</v>
      </c>
    </row>
    <row r="565" spans="2:14" x14ac:dyDescent="0.25">
      <c r="B565" s="64"/>
      <c r="C565" s="64"/>
      <c r="D565" s="26"/>
      <c r="E565" s="26"/>
      <c r="F565" s="26"/>
      <c r="G565" s="26"/>
      <c r="H565" s="26"/>
      <c r="I565" s="26"/>
      <c r="J565" s="50" t="str">
        <f t="shared" si="12"/>
        <v xml:space="preserve">, </v>
      </c>
      <c r="K565" s="51"/>
      <c r="L565" s="51"/>
      <c r="M565" s="52" t="e">
        <f>VLOOKUP($B565,'[1]Danh sách'!$B$5:$C$2039,2,0)</f>
        <v>#N/A</v>
      </c>
      <c r="N565" s="53" t="e">
        <f>VLOOKUP($B565,'[1]Danh sách'!$B$5:$D$2039,3,0)</f>
        <v>#N/A</v>
      </c>
    </row>
    <row r="566" spans="2:14" x14ac:dyDescent="0.25">
      <c r="B566" s="64"/>
      <c r="C566" s="64"/>
      <c r="D566" s="26"/>
      <c r="E566" s="26"/>
      <c r="F566" s="26"/>
      <c r="G566" s="26"/>
      <c r="H566" s="26"/>
      <c r="I566" s="26"/>
      <c r="J566" s="50" t="str">
        <f t="shared" ref="J566:J629" si="13">H566&amp;", "&amp;I566</f>
        <v xml:space="preserve">, </v>
      </c>
      <c r="K566" s="51"/>
      <c r="L566" s="51"/>
      <c r="M566" s="52" t="e">
        <f>VLOOKUP($B566,'[1]Danh sách'!$B$5:$C$2039,2,0)</f>
        <v>#N/A</v>
      </c>
      <c r="N566" s="53" t="e">
        <f>VLOOKUP($B566,'[1]Danh sách'!$B$5:$D$2039,3,0)</f>
        <v>#N/A</v>
      </c>
    </row>
    <row r="567" spans="2:14" x14ac:dyDescent="0.25">
      <c r="B567" s="64"/>
      <c r="C567" s="64"/>
      <c r="D567" s="26"/>
      <c r="E567" s="26"/>
      <c r="F567" s="26"/>
      <c r="G567" s="26"/>
      <c r="H567" s="26"/>
      <c r="I567" s="26"/>
      <c r="J567" s="50" t="str">
        <f t="shared" si="13"/>
        <v xml:space="preserve">, </v>
      </c>
      <c r="K567" s="51"/>
      <c r="L567" s="51"/>
      <c r="M567" s="52" t="e">
        <f>VLOOKUP($B567,'[1]Danh sách'!$B$5:$C$2039,2,0)</f>
        <v>#N/A</v>
      </c>
      <c r="N567" s="53" t="e">
        <f>VLOOKUP($B567,'[1]Danh sách'!$B$5:$D$2039,3,0)</f>
        <v>#N/A</v>
      </c>
    </row>
    <row r="568" spans="2:14" x14ac:dyDescent="0.25">
      <c r="B568" s="64"/>
      <c r="C568" s="64"/>
      <c r="D568" s="26"/>
      <c r="E568" s="26"/>
      <c r="F568" s="26"/>
      <c r="G568" s="26"/>
      <c r="H568" s="26"/>
      <c r="I568" s="26"/>
      <c r="J568" s="50" t="str">
        <f t="shared" si="13"/>
        <v xml:space="preserve">, </v>
      </c>
      <c r="K568" s="51"/>
      <c r="L568" s="51"/>
      <c r="M568" s="52" t="e">
        <f>VLOOKUP($B568,'[1]Danh sách'!$B$5:$C$2039,2,0)</f>
        <v>#N/A</v>
      </c>
      <c r="N568" s="53" t="e">
        <f>VLOOKUP($B568,'[1]Danh sách'!$B$5:$D$2039,3,0)</f>
        <v>#N/A</v>
      </c>
    </row>
    <row r="569" spans="2:14" x14ac:dyDescent="0.25">
      <c r="B569" s="64"/>
      <c r="C569" s="64"/>
      <c r="D569" s="26"/>
      <c r="E569" s="26"/>
      <c r="F569" s="26"/>
      <c r="G569" s="26"/>
      <c r="H569" s="26"/>
      <c r="I569" s="26"/>
      <c r="J569" s="50" t="str">
        <f t="shared" si="13"/>
        <v xml:space="preserve">, </v>
      </c>
      <c r="K569" s="51"/>
      <c r="L569" s="51"/>
      <c r="M569" s="52" t="e">
        <f>VLOOKUP($B569,'[1]Danh sách'!$B$5:$C$2039,2,0)</f>
        <v>#N/A</v>
      </c>
      <c r="N569" s="53" t="e">
        <f>VLOOKUP($B569,'[1]Danh sách'!$B$5:$D$2039,3,0)</f>
        <v>#N/A</v>
      </c>
    </row>
    <row r="570" spans="2:14" x14ac:dyDescent="0.25">
      <c r="B570" s="64"/>
      <c r="C570" s="64"/>
      <c r="D570" s="26"/>
      <c r="E570" s="26"/>
      <c r="F570" s="26"/>
      <c r="G570" s="26"/>
      <c r="H570" s="26"/>
      <c r="I570" s="26"/>
      <c r="J570" s="50" t="str">
        <f t="shared" si="13"/>
        <v xml:space="preserve">, </v>
      </c>
      <c r="K570" s="51"/>
      <c r="L570" s="51"/>
      <c r="M570" s="52" t="e">
        <f>VLOOKUP($B570,'[1]Danh sách'!$B$5:$C$2039,2,0)</f>
        <v>#N/A</v>
      </c>
      <c r="N570" s="53" t="e">
        <f>VLOOKUP($B570,'[1]Danh sách'!$B$5:$D$2039,3,0)</f>
        <v>#N/A</v>
      </c>
    </row>
    <row r="571" spans="2:14" x14ac:dyDescent="0.25">
      <c r="B571" s="64"/>
      <c r="C571" s="64"/>
      <c r="D571" s="26"/>
      <c r="E571" s="26"/>
      <c r="F571" s="26"/>
      <c r="G571" s="26"/>
      <c r="H571" s="26"/>
      <c r="I571" s="26"/>
      <c r="J571" s="50" t="str">
        <f t="shared" si="13"/>
        <v xml:space="preserve">, </v>
      </c>
      <c r="K571" s="51"/>
      <c r="L571" s="51"/>
      <c r="M571" s="52" t="e">
        <f>VLOOKUP($B571,'[1]Danh sách'!$B$5:$C$2039,2,0)</f>
        <v>#N/A</v>
      </c>
      <c r="N571" s="53" t="e">
        <f>VLOOKUP($B571,'[1]Danh sách'!$B$5:$D$2039,3,0)</f>
        <v>#N/A</v>
      </c>
    </row>
    <row r="572" spans="2:14" x14ac:dyDescent="0.25">
      <c r="B572" s="64"/>
      <c r="C572" s="64"/>
      <c r="D572" s="26"/>
      <c r="E572" s="26"/>
      <c r="F572" s="26"/>
      <c r="G572" s="26"/>
      <c r="H572" s="26"/>
      <c r="I572" s="26"/>
      <c r="J572" s="50" t="str">
        <f t="shared" si="13"/>
        <v xml:space="preserve">, </v>
      </c>
      <c r="K572" s="51"/>
      <c r="L572" s="51"/>
      <c r="M572" s="52" t="e">
        <f>VLOOKUP($B572,'[1]Danh sách'!$B$5:$C$2039,2,0)</f>
        <v>#N/A</v>
      </c>
      <c r="N572" s="53" t="e">
        <f>VLOOKUP($B572,'[1]Danh sách'!$B$5:$D$2039,3,0)</f>
        <v>#N/A</v>
      </c>
    </row>
    <row r="573" spans="2:14" x14ac:dyDescent="0.25">
      <c r="B573" s="64"/>
      <c r="C573" s="64"/>
      <c r="D573" s="26"/>
      <c r="E573" s="26"/>
      <c r="F573" s="26"/>
      <c r="G573" s="26"/>
      <c r="H573" s="26"/>
      <c r="I573" s="26"/>
      <c r="J573" s="50" t="str">
        <f t="shared" si="13"/>
        <v xml:space="preserve">, </v>
      </c>
      <c r="K573" s="51"/>
      <c r="L573" s="51"/>
      <c r="M573" s="52" t="e">
        <f>VLOOKUP($B573,'[1]Danh sách'!$B$5:$C$2039,2,0)</f>
        <v>#N/A</v>
      </c>
      <c r="N573" s="53" t="e">
        <f>VLOOKUP($B573,'[1]Danh sách'!$B$5:$D$2039,3,0)</f>
        <v>#N/A</v>
      </c>
    </row>
    <row r="574" spans="2:14" x14ac:dyDescent="0.25">
      <c r="B574" s="64"/>
      <c r="C574" s="64"/>
      <c r="D574" s="26"/>
      <c r="E574" s="26"/>
      <c r="F574" s="26"/>
      <c r="G574" s="26"/>
      <c r="H574" s="26"/>
      <c r="I574" s="26"/>
      <c r="J574" s="50" t="str">
        <f t="shared" si="13"/>
        <v xml:space="preserve">, </v>
      </c>
      <c r="K574" s="51"/>
      <c r="L574" s="51"/>
      <c r="M574" s="52" t="e">
        <f>VLOOKUP($B574,'[1]Danh sách'!$B$5:$C$2039,2,0)</f>
        <v>#N/A</v>
      </c>
      <c r="N574" s="53" t="e">
        <f>VLOOKUP($B574,'[1]Danh sách'!$B$5:$D$2039,3,0)</f>
        <v>#N/A</v>
      </c>
    </row>
    <row r="575" spans="2:14" x14ac:dyDescent="0.25">
      <c r="B575" s="64"/>
      <c r="C575" s="64"/>
      <c r="D575" s="26"/>
      <c r="E575" s="26"/>
      <c r="F575" s="26"/>
      <c r="G575" s="26"/>
      <c r="H575" s="26"/>
      <c r="I575" s="26"/>
      <c r="J575" s="50" t="str">
        <f t="shared" si="13"/>
        <v xml:space="preserve">, </v>
      </c>
      <c r="K575" s="51"/>
      <c r="L575" s="51"/>
      <c r="M575" s="52" t="e">
        <f>VLOOKUP($B575,'[1]Danh sách'!$B$5:$C$2039,2,0)</f>
        <v>#N/A</v>
      </c>
      <c r="N575" s="53" t="e">
        <f>VLOOKUP($B575,'[1]Danh sách'!$B$5:$D$2039,3,0)</f>
        <v>#N/A</v>
      </c>
    </row>
    <row r="576" spans="2:14" x14ac:dyDescent="0.25">
      <c r="B576" s="64"/>
      <c r="C576" s="64"/>
      <c r="D576" s="26"/>
      <c r="E576" s="26"/>
      <c r="F576" s="26"/>
      <c r="G576" s="26"/>
      <c r="H576" s="26"/>
      <c r="I576" s="26"/>
      <c r="J576" s="50" t="str">
        <f t="shared" si="13"/>
        <v xml:space="preserve">, </v>
      </c>
      <c r="K576" s="51"/>
      <c r="L576" s="51"/>
      <c r="M576" s="52" t="e">
        <f>VLOOKUP($B576,'[1]Danh sách'!$B$5:$C$2039,2,0)</f>
        <v>#N/A</v>
      </c>
      <c r="N576" s="53" t="e">
        <f>VLOOKUP($B576,'[1]Danh sách'!$B$5:$D$2039,3,0)</f>
        <v>#N/A</v>
      </c>
    </row>
    <row r="577" spans="2:14" x14ac:dyDescent="0.25">
      <c r="B577" s="64"/>
      <c r="C577" s="64"/>
      <c r="D577" s="26"/>
      <c r="E577" s="26"/>
      <c r="F577" s="26"/>
      <c r="G577" s="26"/>
      <c r="H577" s="26"/>
      <c r="I577" s="26"/>
      <c r="J577" s="50" t="str">
        <f t="shared" si="13"/>
        <v xml:space="preserve">, </v>
      </c>
      <c r="K577" s="51"/>
      <c r="L577" s="51"/>
      <c r="M577" s="52" t="e">
        <f>VLOOKUP($B577,'[1]Danh sách'!$B$5:$C$2039,2,0)</f>
        <v>#N/A</v>
      </c>
      <c r="N577" s="53" t="e">
        <f>VLOOKUP($B577,'[1]Danh sách'!$B$5:$D$2039,3,0)</f>
        <v>#N/A</v>
      </c>
    </row>
    <row r="578" spans="2:14" x14ac:dyDescent="0.25">
      <c r="B578" s="64"/>
      <c r="C578" s="64"/>
      <c r="D578" s="26"/>
      <c r="E578" s="26"/>
      <c r="F578" s="26"/>
      <c r="G578" s="26"/>
      <c r="H578" s="26"/>
      <c r="I578" s="26"/>
      <c r="J578" s="50" t="str">
        <f t="shared" si="13"/>
        <v xml:space="preserve">, </v>
      </c>
      <c r="K578" s="51"/>
      <c r="L578" s="51"/>
      <c r="M578" s="52" t="e">
        <f>VLOOKUP($B578,'[1]Danh sách'!$B$5:$C$2039,2,0)</f>
        <v>#N/A</v>
      </c>
      <c r="N578" s="53" t="e">
        <f>VLOOKUP($B578,'[1]Danh sách'!$B$5:$D$2039,3,0)</f>
        <v>#N/A</v>
      </c>
    </row>
    <row r="579" spans="2:14" x14ac:dyDescent="0.25">
      <c r="B579" s="64"/>
      <c r="C579" s="64"/>
      <c r="D579" s="26"/>
      <c r="E579" s="26"/>
      <c r="F579" s="26"/>
      <c r="G579" s="26"/>
      <c r="H579" s="26"/>
      <c r="I579" s="26"/>
      <c r="J579" s="50" t="str">
        <f t="shared" si="13"/>
        <v xml:space="preserve">, </v>
      </c>
      <c r="K579" s="51"/>
      <c r="L579" s="51"/>
      <c r="M579" s="52" t="e">
        <f>VLOOKUP($B579,'[1]Danh sách'!$B$5:$C$2039,2,0)</f>
        <v>#N/A</v>
      </c>
      <c r="N579" s="53" t="e">
        <f>VLOOKUP($B579,'[1]Danh sách'!$B$5:$D$2039,3,0)</f>
        <v>#N/A</v>
      </c>
    </row>
    <row r="580" spans="2:14" x14ac:dyDescent="0.25">
      <c r="B580" s="64"/>
      <c r="C580" s="64"/>
      <c r="D580" s="26"/>
      <c r="E580" s="26"/>
      <c r="F580" s="26"/>
      <c r="G580" s="26"/>
      <c r="H580" s="26"/>
      <c r="I580" s="26"/>
      <c r="J580" s="50" t="str">
        <f t="shared" si="13"/>
        <v xml:space="preserve">, </v>
      </c>
      <c r="K580" s="51"/>
      <c r="L580" s="51"/>
      <c r="M580" s="52" t="e">
        <f>VLOOKUP($B580,'[1]Danh sách'!$B$5:$C$2039,2,0)</f>
        <v>#N/A</v>
      </c>
      <c r="N580" s="53" t="e">
        <f>VLOOKUP($B580,'[1]Danh sách'!$B$5:$D$2039,3,0)</f>
        <v>#N/A</v>
      </c>
    </row>
    <row r="581" spans="2:14" x14ac:dyDescent="0.25">
      <c r="B581" s="64"/>
      <c r="C581" s="64"/>
      <c r="D581" s="26"/>
      <c r="E581" s="26"/>
      <c r="F581" s="26"/>
      <c r="G581" s="26"/>
      <c r="H581" s="26"/>
      <c r="I581" s="26"/>
      <c r="J581" s="50" t="str">
        <f t="shared" si="13"/>
        <v xml:space="preserve">, </v>
      </c>
      <c r="K581" s="51"/>
      <c r="L581" s="51"/>
      <c r="M581" s="52" t="e">
        <f>VLOOKUP($B581,'[1]Danh sách'!$B$5:$C$2039,2,0)</f>
        <v>#N/A</v>
      </c>
      <c r="N581" s="53" t="e">
        <f>VLOOKUP($B581,'[1]Danh sách'!$B$5:$D$2039,3,0)</f>
        <v>#N/A</v>
      </c>
    </row>
    <row r="582" spans="2:14" x14ac:dyDescent="0.25">
      <c r="B582" s="64"/>
      <c r="C582" s="64"/>
      <c r="D582" s="26"/>
      <c r="E582" s="26"/>
      <c r="F582" s="26"/>
      <c r="G582" s="26"/>
      <c r="H582" s="26"/>
      <c r="I582" s="26"/>
      <c r="J582" s="50" t="str">
        <f t="shared" si="13"/>
        <v xml:space="preserve">, </v>
      </c>
      <c r="K582" s="51"/>
      <c r="L582" s="51"/>
      <c r="M582" s="52" t="e">
        <f>VLOOKUP($B582,'[1]Danh sách'!$B$5:$C$2039,2,0)</f>
        <v>#N/A</v>
      </c>
      <c r="N582" s="53" t="e">
        <f>VLOOKUP($B582,'[1]Danh sách'!$B$5:$D$2039,3,0)</f>
        <v>#N/A</v>
      </c>
    </row>
    <row r="583" spans="2:14" x14ac:dyDescent="0.25">
      <c r="B583" s="64"/>
      <c r="C583" s="64"/>
      <c r="D583" s="26"/>
      <c r="E583" s="26"/>
      <c r="F583" s="26"/>
      <c r="G583" s="26"/>
      <c r="H583" s="26"/>
      <c r="I583" s="26"/>
      <c r="J583" s="50" t="str">
        <f t="shared" si="13"/>
        <v xml:space="preserve">, </v>
      </c>
      <c r="K583" s="51"/>
      <c r="L583" s="51"/>
      <c r="M583" s="52" t="e">
        <f>VLOOKUP($B583,'[1]Danh sách'!$B$5:$C$2039,2,0)</f>
        <v>#N/A</v>
      </c>
      <c r="N583" s="53" t="e">
        <f>VLOOKUP($B583,'[1]Danh sách'!$B$5:$D$2039,3,0)</f>
        <v>#N/A</v>
      </c>
    </row>
    <row r="584" spans="2:14" x14ac:dyDescent="0.25">
      <c r="B584" s="64"/>
      <c r="C584" s="64"/>
      <c r="D584" s="26"/>
      <c r="E584" s="26"/>
      <c r="F584" s="26"/>
      <c r="G584" s="26"/>
      <c r="H584" s="26"/>
      <c r="I584" s="26"/>
      <c r="J584" s="50" t="str">
        <f t="shared" si="13"/>
        <v xml:space="preserve">, </v>
      </c>
      <c r="K584" s="51"/>
      <c r="L584" s="51"/>
      <c r="M584" s="52" t="e">
        <f>VLOOKUP($B584,'[1]Danh sách'!$B$5:$C$2039,2,0)</f>
        <v>#N/A</v>
      </c>
      <c r="N584" s="53" t="e">
        <f>VLOOKUP($B584,'[1]Danh sách'!$B$5:$D$2039,3,0)</f>
        <v>#N/A</v>
      </c>
    </row>
    <row r="585" spans="2:14" x14ac:dyDescent="0.25">
      <c r="B585" s="64"/>
      <c r="C585" s="64"/>
      <c r="D585" s="26"/>
      <c r="E585" s="26"/>
      <c r="F585" s="26"/>
      <c r="G585" s="26"/>
      <c r="H585" s="26"/>
      <c r="I585" s="26"/>
      <c r="J585" s="50" t="str">
        <f t="shared" si="13"/>
        <v xml:space="preserve">, </v>
      </c>
      <c r="K585" s="51"/>
      <c r="L585" s="51"/>
      <c r="M585" s="52" t="e">
        <f>VLOOKUP($B585,'[1]Danh sách'!$B$5:$C$2039,2,0)</f>
        <v>#N/A</v>
      </c>
      <c r="N585" s="53" t="e">
        <f>VLOOKUP($B585,'[1]Danh sách'!$B$5:$D$2039,3,0)</f>
        <v>#N/A</v>
      </c>
    </row>
    <row r="586" spans="2:14" x14ac:dyDescent="0.25">
      <c r="B586" s="64"/>
      <c r="C586" s="64"/>
      <c r="D586" s="26"/>
      <c r="E586" s="26"/>
      <c r="F586" s="26"/>
      <c r="G586" s="26"/>
      <c r="H586" s="26"/>
      <c r="I586" s="26"/>
      <c r="J586" s="50" t="str">
        <f t="shared" si="13"/>
        <v xml:space="preserve">, </v>
      </c>
      <c r="K586" s="51"/>
      <c r="L586" s="51"/>
      <c r="M586" s="52" t="e">
        <f>VLOOKUP($B586,'[1]Danh sách'!$B$5:$C$2039,2,0)</f>
        <v>#N/A</v>
      </c>
      <c r="N586" s="53" t="e">
        <f>VLOOKUP($B586,'[1]Danh sách'!$B$5:$D$2039,3,0)</f>
        <v>#N/A</v>
      </c>
    </row>
    <row r="587" spans="2:14" x14ac:dyDescent="0.25">
      <c r="B587" s="64"/>
      <c r="C587" s="64"/>
      <c r="D587" s="26"/>
      <c r="E587" s="26"/>
      <c r="F587" s="26"/>
      <c r="G587" s="26"/>
      <c r="H587" s="26"/>
      <c r="I587" s="26"/>
      <c r="J587" s="50" t="str">
        <f t="shared" si="13"/>
        <v xml:space="preserve">, </v>
      </c>
      <c r="K587" s="51"/>
      <c r="L587" s="51"/>
      <c r="M587" s="52" t="e">
        <f>VLOOKUP($B587,'[1]Danh sách'!$B$5:$C$2039,2,0)</f>
        <v>#N/A</v>
      </c>
      <c r="N587" s="53" t="e">
        <f>VLOOKUP($B587,'[1]Danh sách'!$B$5:$D$2039,3,0)</f>
        <v>#N/A</v>
      </c>
    </row>
    <row r="588" spans="2:14" x14ac:dyDescent="0.25">
      <c r="B588" s="64"/>
      <c r="C588" s="64"/>
      <c r="D588" s="26"/>
      <c r="E588" s="26"/>
      <c r="F588" s="26"/>
      <c r="G588" s="26"/>
      <c r="H588" s="26"/>
      <c r="I588" s="26"/>
      <c r="J588" s="50" t="str">
        <f t="shared" si="13"/>
        <v xml:space="preserve">, </v>
      </c>
      <c r="K588" s="51"/>
      <c r="L588" s="51"/>
      <c r="M588" s="52" t="e">
        <f>VLOOKUP($B588,'[1]Danh sách'!$B$5:$C$2039,2,0)</f>
        <v>#N/A</v>
      </c>
      <c r="N588" s="53" t="e">
        <f>VLOOKUP($B588,'[1]Danh sách'!$B$5:$D$2039,3,0)</f>
        <v>#N/A</v>
      </c>
    </row>
    <row r="589" spans="2:14" x14ac:dyDescent="0.25">
      <c r="B589" s="64"/>
      <c r="C589" s="64"/>
      <c r="D589" s="26"/>
      <c r="E589" s="26"/>
      <c r="F589" s="26"/>
      <c r="G589" s="26"/>
      <c r="H589" s="26"/>
      <c r="I589" s="26"/>
      <c r="J589" s="50" t="str">
        <f t="shared" si="13"/>
        <v xml:space="preserve">, </v>
      </c>
      <c r="K589" s="51"/>
      <c r="L589" s="51"/>
      <c r="M589" s="52" t="e">
        <f>VLOOKUP($B589,'[1]Danh sách'!$B$5:$C$2039,2,0)</f>
        <v>#N/A</v>
      </c>
      <c r="N589" s="53" t="e">
        <f>VLOOKUP($B589,'[1]Danh sách'!$B$5:$D$2039,3,0)</f>
        <v>#N/A</v>
      </c>
    </row>
    <row r="590" spans="2:14" x14ac:dyDescent="0.25">
      <c r="B590" s="64"/>
      <c r="C590" s="64"/>
      <c r="D590" s="26"/>
      <c r="E590" s="26"/>
      <c r="F590" s="26"/>
      <c r="G590" s="26"/>
      <c r="H590" s="26"/>
      <c r="I590" s="26"/>
      <c r="J590" s="50" t="str">
        <f t="shared" si="13"/>
        <v xml:space="preserve">, </v>
      </c>
      <c r="K590" s="51"/>
      <c r="L590" s="51"/>
      <c r="M590" s="52" t="e">
        <f>VLOOKUP($B590,'[1]Danh sách'!$B$5:$C$2039,2,0)</f>
        <v>#N/A</v>
      </c>
      <c r="N590" s="53" t="e">
        <f>VLOOKUP($B590,'[1]Danh sách'!$B$5:$D$2039,3,0)</f>
        <v>#N/A</v>
      </c>
    </row>
    <row r="591" spans="2:14" x14ac:dyDescent="0.25">
      <c r="B591" s="64"/>
      <c r="C591" s="64"/>
      <c r="D591" s="26"/>
      <c r="E591" s="26"/>
      <c r="F591" s="26"/>
      <c r="G591" s="26"/>
      <c r="H591" s="26"/>
      <c r="I591" s="26"/>
      <c r="J591" s="50" t="str">
        <f t="shared" si="13"/>
        <v xml:space="preserve">, </v>
      </c>
      <c r="K591" s="51"/>
      <c r="L591" s="51"/>
      <c r="M591" s="52" t="e">
        <f>VLOOKUP($B591,'[1]Danh sách'!$B$5:$C$2039,2,0)</f>
        <v>#N/A</v>
      </c>
      <c r="N591" s="53" t="e">
        <f>VLOOKUP($B591,'[1]Danh sách'!$B$5:$D$2039,3,0)</f>
        <v>#N/A</v>
      </c>
    </row>
    <row r="592" spans="2:14" x14ac:dyDescent="0.25">
      <c r="B592" s="64"/>
      <c r="C592" s="64"/>
      <c r="D592" s="26"/>
      <c r="E592" s="26"/>
      <c r="F592" s="26"/>
      <c r="G592" s="26"/>
      <c r="H592" s="26"/>
      <c r="I592" s="26"/>
      <c r="J592" s="50" t="str">
        <f t="shared" si="13"/>
        <v xml:space="preserve">, </v>
      </c>
      <c r="K592" s="51"/>
      <c r="L592" s="51"/>
      <c r="M592" s="52" t="e">
        <f>VLOOKUP($B592,'[1]Danh sách'!$B$5:$C$2039,2,0)</f>
        <v>#N/A</v>
      </c>
      <c r="N592" s="53" t="e">
        <f>VLOOKUP($B592,'[1]Danh sách'!$B$5:$D$2039,3,0)</f>
        <v>#N/A</v>
      </c>
    </row>
    <row r="593" spans="2:14" x14ac:dyDescent="0.25">
      <c r="B593" s="64"/>
      <c r="C593" s="64"/>
      <c r="D593" s="26"/>
      <c r="E593" s="26"/>
      <c r="F593" s="26"/>
      <c r="G593" s="26"/>
      <c r="H593" s="26"/>
      <c r="I593" s="26"/>
      <c r="J593" s="50" t="str">
        <f t="shared" si="13"/>
        <v xml:space="preserve">, </v>
      </c>
      <c r="K593" s="51"/>
      <c r="L593" s="51"/>
      <c r="M593" s="52" t="e">
        <f>VLOOKUP($B593,'[1]Danh sách'!$B$5:$C$2039,2,0)</f>
        <v>#N/A</v>
      </c>
      <c r="N593" s="53" t="e">
        <f>VLOOKUP($B593,'[1]Danh sách'!$B$5:$D$2039,3,0)</f>
        <v>#N/A</v>
      </c>
    </row>
    <row r="594" spans="2:14" x14ac:dyDescent="0.25">
      <c r="B594" s="64"/>
      <c r="C594" s="64"/>
      <c r="D594" s="26"/>
      <c r="E594" s="26"/>
      <c r="F594" s="26"/>
      <c r="G594" s="26"/>
      <c r="H594" s="26"/>
      <c r="I594" s="26"/>
      <c r="J594" s="50" t="str">
        <f t="shared" si="13"/>
        <v xml:space="preserve">, </v>
      </c>
      <c r="K594" s="51"/>
      <c r="L594" s="51"/>
      <c r="M594" s="52" t="e">
        <f>VLOOKUP($B594,'[1]Danh sách'!$B$5:$C$2039,2,0)</f>
        <v>#N/A</v>
      </c>
      <c r="N594" s="53" t="e">
        <f>VLOOKUP($B594,'[1]Danh sách'!$B$5:$D$2039,3,0)</f>
        <v>#N/A</v>
      </c>
    </row>
    <row r="595" spans="2:14" x14ac:dyDescent="0.25">
      <c r="B595" s="64"/>
      <c r="C595" s="64"/>
      <c r="D595" s="26"/>
      <c r="E595" s="26"/>
      <c r="F595" s="26"/>
      <c r="G595" s="26"/>
      <c r="H595" s="26"/>
      <c r="I595" s="26"/>
      <c r="J595" s="50" t="str">
        <f t="shared" si="13"/>
        <v xml:space="preserve">, </v>
      </c>
      <c r="K595" s="51"/>
      <c r="L595" s="51"/>
      <c r="M595" s="52" t="e">
        <f>VLOOKUP($B595,'[1]Danh sách'!$B$5:$C$2039,2,0)</f>
        <v>#N/A</v>
      </c>
      <c r="N595" s="53" t="e">
        <f>VLOOKUP($B595,'[1]Danh sách'!$B$5:$D$2039,3,0)</f>
        <v>#N/A</v>
      </c>
    </row>
    <row r="596" spans="2:14" x14ac:dyDescent="0.25">
      <c r="B596" s="64"/>
      <c r="C596" s="64"/>
      <c r="D596" s="26"/>
      <c r="E596" s="26"/>
      <c r="F596" s="26"/>
      <c r="G596" s="26"/>
      <c r="H596" s="26"/>
      <c r="I596" s="26"/>
      <c r="J596" s="50" t="str">
        <f t="shared" si="13"/>
        <v xml:space="preserve">, </v>
      </c>
      <c r="K596" s="51"/>
      <c r="L596" s="51"/>
      <c r="M596" s="52" t="e">
        <f>VLOOKUP($B596,'[1]Danh sách'!$B$5:$C$2039,2,0)</f>
        <v>#N/A</v>
      </c>
      <c r="N596" s="53" t="e">
        <f>VLOOKUP($B596,'[1]Danh sách'!$B$5:$D$2039,3,0)</f>
        <v>#N/A</v>
      </c>
    </row>
    <row r="597" spans="2:14" x14ac:dyDescent="0.25">
      <c r="B597" s="64"/>
      <c r="C597" s="64"/>
      <c r="D597" s="26"/>
      <c r="E597" s="26"/>
      <c r="F597" s="26"/>
      <c r="G597" s="26"/>
      <c r="H597" s="26"/>
      <c r="I597" s="26"/>
      <c r="J597" s="50" t="str">
        <f t="shared" si="13"/>
        <v xml:space="preserve">, </v>
      </c>
      <c r="K597" s="51"/>
      <c r="L597" s="51"/>
      <c r="M597" s="52" t="e">
        <f>VLOOKUP($B597,'[1]Danh sách'!$B$5:$C$2039,2,0)</f>
        <v>#N/A</v>
      </c>
      <c r="N597" s="53" t="e">
        <f>VLOOKUP($B597,'[1]Danh sách'!$B$5:$D$2039,3,0)</f>
        <v>#N/A</v>
      </c>
    </row>
    <row r="598" spans="2:14" x14ac:dyDescent="0.25">
      <c r="B598" s="64"/>
      <c r="C598" s="64"/>
      <c r="D598" s="26"/>
      <c r="E598" s="26"/>
      <c r="F598" s="26"/>
      <c r="G598" s="26"/>
      <c r="H598" s="26"/>
      <c r="I598" s="26"/>
      <c r="J598" s="50" t="str">
        <f t="shared" si="13"/>
        <v xml:space="preserve">, </v>
      </c>
      <c r="K598" s="51"/>
      <c r="L598" s="51"/>
      <c r="M598" s="52" t="e">
        <f>VLOOKUP($B598,'[1]Danh sách'!$B$5:$C$2039,2,0)</f>
        <v>#N/A</v>
      </c>
      <c r="N598" s="53" t="e">
        <f>VLOOKUP($B598,'[1]Danh sách'!$B$5:$D$2039,3,0)</f>
        <v>#N/A</v>
      </c>
    </row>
    <row r="599" spans="2:14" x14ac:dyDescent="0.25">
      <c r="B599" s="64"/>
      <c r="C599" s="64"/>
      <c r="D599" s="26"/>
      <c r="E599" s="26"/>
      <c r="F599" s="26"/>
      <c r="G599" s="26"/>
      <c r="H599" s="26"/>
      <c r="I599" s="26"/>
      <c r="J599" s="50" t="str">
        <f t="shared" si="13"/>
        <v xml:space="preserve">, </v>
      </c>
      <c r="K599" s="51"/>
      <c r="L599" s="51"/>
      <c r="M599" s="52" t="e">
        <f>VLOOKUP($B599,'[1]Danh sách'!$B$5:$C$2039,2,0)</f>
        <v>#N/A</v>
      </c>
      <c r="N599" s="53" t="e">
        <f>VLOOKUP($B599,'[1]Danh sách'!$B$5:$D$2039,3,0)</f>
        <v>#N/A</v>
      </c>
    </row>
    <row r="600" spans="2:14" x14ac:dyDescent="0.25">
      <c r="B600" s="64"/>
      <c r="C600" s="64"/>
      <c r="D600" s="26"/>
      <c r="E600" s="26"/>
      <c r="F600" s="26"/>
      <c r="G600" s="26"/>
      <c r="H600" s="26"/>
      <c r="I600" s="26"/>
      <c r="J600" s="50" t="str">
        <f t="shared" si="13"/>
        <v xml:space="preserve">, </v>
      </c>
      <c r="K600" s="51"/>
      <c r="L600" s="51"/>
      <c r="M600" s="52" t="e">
        <f>VLOOKUP($B600,'[1]Danh sách'!$B$5:$C$2039,2,0)</f>
        <v>#N/A</v>
      </c>
      <c r="N600" s="53" t="e">
        <f>VLOOKUP($B600,'[1]Danh sách'!$B$5:$D$2039,3,0)</f>
        <v>#N/A</v>
      </c>
    </row>
    <row r="601" spans="2:14" x14ac:dyDescent="0.25">
      <c r="B601" s="64"/>
      <c r="C601" s="64"/>
      <c r="D601" s="26"/>
      <c r="E601" s="26"/>
      <c r="F601" s="26"/>
      <c r="G601" s="26"/>
      <c r="H601" s="26"/>
      <c r="I601" s="26"/>
      <c r="J601" s="50" t="str">
        <f t="shared" si="13"/>
        <v xml:space="preserve">, </v>
      </c>
      <c r="K601" s="51"/>
      <c r="L601" s="51"/>
      <c r="M601" s="52" t="e">
        <f>VLOOKUP($B601,'[1]Danh sách'!$B$5:$C$2039,2,0)</f>
        <v>#N/A</v>
      </c>
      <c r="N601" s="53" t="e">
        <f>VLOOKUP($B601,'[1]Danh sách'!$B$5:$D$2039,3,0)</f>
        <v>#N/A</v>
      </c>
    </row>
    <row r="602" spans="2:14" x14ac:dyDescent="0.25">
      <c r="B602" s="64"/>
      <c r="C602" s="64"/>
      <c r="D602" s="26"/>
      <c r="E602" s="26"/>
      <c r="F602" s="26"/>
      <c r="G602" s="26"/>
      <c r="H602" s="26"/>
      <c r="I602" s="26"/>
      <c r="J602" s="50" t="str">
        <f t="shared" si="13"/>
        <v xml:space="preserve">, </v>
      </c>
      <c r="K602" s="51"/>
      <c r="L602" s="51"/>
      <c r="M602" s="52" t="e">
        <f>VLOOKUP($B602,'[1]Danh sách'!$B$5:$C$2039,2,0)</f>
        <v>#N/A</v>
      </c>
      <c r="N602" s="53" t="e">
        <f>VLOOKUP($B602,'[1]Danh sách'!$B$5:$D$2039,3,0)</f>
        <v>#N/A</v>
      </c>
    </row>
    <row r="603" spans="2:14" x14ac:dyDescent="0.25">
      <c r="B603" s="64"/>
      <c r="C603" s="64"/>
      <c r="D603" s="26"/>
      <c r="E603" s="26"/>
      <c r="F603" s="26"/>
      <c r="G603" s="26"/>
      <c r="H603" s="26"/>
      <c r="I603" s="26"/>
      <c r="J603" s="50" t="str">
        <f t="shared" si="13"/>
        <v xml:space="preserve">, </v>
      </c>
      <c r="K603" s="51"/>
      <c r="L603" s="51"/>
      <c r="M603" s="52" t="e">
        <f>VLOOKUP($B603,'[1]Danh sách'!$B$5:$C$2039,2,0)</f>
        <v>#N/A</v>
      </c>
      <c r="N603" s="53" t="e">
        <f>VLOOKUP($B603,'[1]Danh sách'!$B$5:$D$2039,3,0)</f>
        <v>#N/A</v>
      </c>
    </row>
    <row r="604" spans="2:14" x14ac:dyDescent="0.25">
      <c r="B604" s="64"/>
      <c r="C604" s="64"/>
      <c r="D604" s="26"/>
      <c r="E604" s="26"/>
      <c r="F604" s="26"/>
      <c r="G604" s="26"/>
      <c r="H604" s="26"/>
      <c r="I604" s="26"/>
      <c r="J604" s="50" t="str">
        <f t="shared" si="13"/>
        <v xml:space="preserve">, </v>
      </c>
      <c r="K604" s="51"/>
      <c r="L604" s="51"/>
      <c r="M604" s="52" t="e">
        <f>VLOOKUP($B604,'[1]Danh sách'!$B$5:$C$2039,2,0)</f>
        <v>#N/A</v>
      </c>
      <c r="N604" s="53" t="e">
        <f>VLOOKUP($B604,'[1]Danh sách'!$B$5:$D$2039,3,0)</f>
        <v>#N/A</v>
      </c>
    </row>
    <row r="605" spans="2:14" x14ac:dyDescent="0.25">
      <c r="B605" s="64"/>
      <c r="C605" s="64"/>
      <c r="D605" s="26"/>
      <c r="E605" s="26"/>
      <c r="F605" s="26"/>
      <c r="G605" s="26"/>
      <c r="H605" s="26"/>
      <c r="I605" s="26"/>
      <c r="J605" s="50" t="str">
        <f t="shared" si="13"/>
        <v xml:space="preserve">, </v>
      </c>
      <c r="K605" s="51"/>
      <c r="L605" s="51"/>
      <c r="M605" s="52" t="e">
        <f>VLOOKUP($B605,'[1]Danh sách'!$B$5:$C$2039,2,0)</f>
        <v>#N/A</v>
      </c>
      <c r="N605" s="53" t="e">
        <f>VLOOKUP($B605,'[1]Danh sách'!$B$5:$D$2039,3,0)</f>
        <v>#N/A</v>
      </c>
    </row>
    <row r="606" spans="2:14" x14ac:dyDescent="0.25">
      <c r="B606" s="64"/>
      <c r="C606" s="64"/>
      <c r="D606" s="26"/>
      <c r="E606" s="26"/>
      <c r="F606" s="26"/>
      <c r="G606" s="26"/>
      <c r="H606" s="26"/>
      <c r="I606" s="26"/>
      <c r="J606" s="50" t="str">
        <f t="shared" si="13"/>
        <v xml:space="preserve">, </v>
      </c>
      <c r="K606" s="51"/>
      <c r="L606" s="51"/>
      <c r="M606" s="52" t="e">
        <f>VLOOKUP($B606,'[1]Danh sách'!$B$5:$C$2039,2,0)</f>
        <v>#N/A</v>
      </c>
      <c r="N606" s="53" t="e">
        <f>VLOOKUP($B606,'[1]Danh sách'!$B$5:$D$2039,3,0)</f>
        <v>#N/A</v>
      </c>
    </row>
    <row r="607" spans="2:14" x14ac:dyDescent="0.25">
      <c r="B607" s="64"/>
      <c r="C607" s="64"/>
      <c r="D607" s="26"/>
      <c r="E607" s="26"/>
      <c r="F607" s="26"/>
      <c r="G607" s="26"/>
      <c r="H607" s="26"/>
      <c r="I607" s="26"/>
      <c r="J607" s="50" t="str">
        <f t="shared" si="13"/>
        <v xml:space="preserve">, </v>
      </c>
      <c r="K607" s="51"/>
      <c r="L607" s="51"/>
      <c r="M607" s="52" t="e">
        <f>VLOOKUP($B607,'[1]Danh sách'!$B$5:$C$2039,2,0)</f>
        <v>#N/A</v>
      </c>
      <c r="N607" s="53" t="e">
        <f>VLOOKUP($B607,'[1]Danh sách'!$B$5:$D$2039,3,0)</f>
        <v>#N/A</v>
      </c>
    </row>
    <row r="608" spans="2:14" x14ac:dyDescent="0.25">
      <c r="B608" s="64"/>
      <c r="C608" s="64"/>
      <c r="D608" s="26"/>
      <c r="E608" s="26"/>
      <c r="F608" s="26"/>
      <c r="G608" s="26"/>
      <c r="H608" s="26"/>
      <c r="I608" s="26"/>
      <c r="J608" s="50" t="str">
        <f t="shared" si="13"/>
        <v xml:space="preserve">, </v>
      </c>
      <c r="K608" s="51"/>
      <c r="L608" s="51"/>
      <c r="M608" s="52" t="e">
        <f>VLOOKUP($B608,'[1]Danh sách'!$B$5:$C$2039,2,0)</f>
        <v>#N/A</v>
      </c>
      <c r="N608" s="53" t="e">
        <f>VLOOKUP($B608,'[1]Danh sách'!$B$5:$D$2039,3,0)</f>
        <v>#N/A</v>
      </c>
    </row>
    <row r="609" spans="2:14" x14ac:dyDescent="0.25">
      <c r="B609" s="64"/>
      <c r="C609" s="64"/>
      <c r="D609" s="26"/>
      <c r="E609" s="26"/>
      <c r="F609" s="26"/>
      <c r="G609" s="26"/>
      <c r="H609" s="26"/>
      <c r="I609" s="26"/>
      <c r="J609" s="50" t="str">
        <f t="shared" si="13"/>
        <v xml:space="preserve">, </v>
      </c>
      <c r="K609" s="51"/>
      <c r="L609" s="51"/>
      <c r="M609" s="52" t="e">
        <f>VLOOKUP($B609,'[1]Danh sách'!$B$5:$C$2039,2,0)</f>
        <v>#N/A</v>
      </c>
      <c r="N609" s="53" t="e">
        <f>VLOOKUP($B609,'[1]Danh sách'!$B$5:$D$2039,3,0)</f>
        <v>#N/A</v>
      </c>
    </row>
    <row r="610" spans="2:14" x14ac:dyDescent="0.25">
      <c r="B610" s="64"/>
      <c r="C610" s="64"/>
      <c r="D610" s="26"/>
      <c r="E610" s="26"/>
      <c r="F610" s="26"/>
      <c r="G610" s="26"/>
      <c r="H610" s="26"/>
      <c r="I610" s="26"/>
      <c r="J610" s="50" t="str">
        <f t="shared" si="13"/>
        <v xml:space="preserve">, </v>
      </c>
      <c r="K610" s="51"/>
      <c r="L610" s="51"/>
      <c r="M610" s="52" t="e">
        <f>VLOOKUP($B610,'[1]Danh sách'!$B$5:$C$2039,2,0)</f>
        <v>#N/A</v>
      </c>
      <c r="N610" s="53" t="e">
        <f>VLOOKUP($B610,'[1]Danh sách'!$B$5:$D$2039,3,0)</f>
        <v>#N/A</v>
      </c>
    </row>
    <row r="611" spans="2:14" x14ac:dyDescent="0.25">
      <c r="B611" s="64"/>
      <c r="C611" s="64"/>
      <c r="D611" s="26"/>
      <c r="E611" s="26"/>
      <c r="F611" s="26"/>
      <c r="G611" s="26"/>
      <c r="H611" s="26"/>
      <c r="I611" s="26"/>
      <c r="J611" s="50" t="str">
        <f t="shared" si="13"/>
        <v xml:space="preserve">, </v>
      </c>
      <c r="K611" s="51"/>
      <c r="L611" s="51"/>
      <c r="M611" s="52" t="e">
        <f>VLOOKUP($B611,'[1]Danh sách'!$B$5:$C$2039,2,0)</f>
        <v>#N/A</v>
      </c>
      <c r="N611" s="53" t="e">
        <f>VLOOKUP($B611,'[1]Danh sách'!$B$5:$D$2039,3,0)</f>
        <v>#N/A</v>
      </c>
    </row>
    <row r="612" spans="2:14" x14ac:dyDescent="0.25">
      <c r="B612" s="64"/>
      <c r="C612" s="64"/>
      <c r="D612" s="26"/>
      <c r="E612" s="26"/>
      <c r="F612" s="26"/>
      <c r="G612" s="26"/>
      <c r="H612" s="26"/>
      <c r="I612" s="26"/>
      <c r="J612" s="50" t="str">
        <f t="shared" si="13"/>
        <v xml:space="preserve">, </v>
      </c>
      <c r="K612" s="51"/>
      <c r="L612" s="51"/>
      <c r="M612" s="52" t="e">
        <f>VLOOKUP($B612,'[1]Danh sách'!$B$5:$C$2039,2,0)</f>
        <v>#N/A</v>
      </c>
      <c r="N612" s="53" t="e">
        <f>VLOOKUP($B612,'[1]Danh sách'!$B$5:$D$2039,3,0)</f>
        <v>#N/A</v>
      </c>
    </row>
    <row r="613" spans="2:14" x14ac:dyDescent="0.25">
      <c r="B613" s="64"/>
      <c r="C613" s="64"/>
      <c r="D613" s="26"/>
      <c r="E613" s="26"/>
      <c r="F613" s="26"/>
      <c r="G613" s="26"/>
      <c r="H613" s="26"/>
      <c r="I613" s="26"/>
      <c r="J613" s="50" t="str">
        <f t="shared" si="13"/>
        <v xml:space="preserve">, </v>
      </c>
      <c r="K613" s="51"/>
      <c r="L613" s="51"/>
      <c r="M613" s="52" t="e">
        <f>VLOOKUP($B613,'[1]Danh sách'!$B$5:$C$2039,2,0)</f>
        <v>#N/A</v>
      </c>
      <c r="N613" s="53" t="e">
        <f>VLOOKUP($B613,'[1]Danh sách'!$B$5:$D$2039,3,0)</f>
        <v>#N/A</v>
      </c>
    </row>
    <row r="614" spans="2:14" x14ac:dyDescent="0.25">
      <c r="B614" s="64"/>
      <c r="C614" s="64"/>
      <c r="D614" s="26"/>
      <c r="E614" s="26"/>
      <c r="F614" s="26"/>
      <c r="G614" s="26"/>
      <c r="H614" s="26"/>
      <c r="I614" s="26"/>
      <c r="J614" s="50" t="str">
        <f t="shared" si="13"/>
        <v xml:space="preserve">, </v>
      </c>
      <c r="K614" s="51"/>
      <c r="L614" s="51"/>
      <c r="M614" s="52" t="e">
        <f>VLOOKUP($B614,'[1]Danh sách'!$B$5:$C$2039,2,0)</f>
        <v>#N/A</v>
      </c>
      <c r="N614" s="53" t="e">
        <f>VLOOKUP($B614,'[1]Danh sách'!$B$5:$D$2039,3,0)</f>
        <v>#N/A</v>
      </c>
    </row>
    <row r="615" spans="2:14" x14ac:dyDescent="0.25">
      <c r="B615" s="64"/>
      <c r="C615" s="64"/>
      <c r="D615" s="26"/>
      <c r="E615" s="26"/>
      <c r="F615" s="26"/>
      <c r="G615" s="26"/>
      <c r="H615" s="26"/>
      <c r="I615" s="26"/>
      <c r="J615" s="50" t="str">
        <f t="shared" si="13"/>
        <v xml:space="preserve">, </v>
      </c>
      <c r="K615" s="51"/>
      <c r="L615" s="51"/>
      <c r="M615" s="52" t="e">
        <f>VLOOKUP($B615,'[1]Danh sách'!$B$5:$C$2039,2,0)</f>
        <v>#N/A</v>
      </c>
      <c r="N615" s="53" t="e">
        <f>VLOOKUP($B615,'[1]Danh sách'!$B$5:$D$2039,3,0)</f>
        <v>#N/A</v>
      </c>
    </row>
    <row r="616" spans="2:14" x14ac:dyDescent="0.25">
      <c r="B616" s="64"/>
      <c r="C616" s="64"/>
      <c r="D616" s="26"/>
      <c r="E616" s="26"/>
      <c r="F616" s="26"/>
      <c r="G616" s="26"/>
      <c r="H616" s="26"/>
      <c r="I616" s="26"/>
      <c r="J616" s="50" t="str">
        <f t="shared" si="13"/>
        <v xml:space="preserve">, </v>
      </c>
      <c r="K616" s="51"/>
      <c r="L616" s="51"/>
      <c r="M616" s="52" t="e">
        <f>VLOOKUP($B616,'[1]Danh sách'!$B$5:$C$2039,2,0)</f>
        <v>#N/A</v>
      </c>
      <c r="N616" s="53" t="e">
        <f>VLOOKUP($B616,'[1]Danh sách'!$B$5:$D$2039,3,0)</f>
        <v>#N/A</v>
      </c>
    </row>
    <row r="617" spans="2:14" x14ac:dyDescent="0.25">
      <c r="B617" s="64"/>
      <c r="C617" s="64"/>
      <c r="D617" s="26"/>
      <c r="E617" s="26"/>
      <c r="F617" s="26"/>
      <c r="G617" s="26"/>
      <c r="H617" s="26"/>
      <c r="I617" s="26"/>
      <c r="J617" s="50" t="str">
        <f t="shared" si="13"/>
        <v xml:space="preserve">, </v>
      </c>
      <c r="K617" s="51"/>
      <c r="L617" s="51"/>
      <c r="M617" s="52" t="e">
        <f>VLOOKUP($B617,'[1]Danh sách'!$B$5:$C$2039,2,0)</f>
        <v>#N/A</v>
      </c>
      <c r="N617" s="53" t="e">
        <f>VLOOKUP($B617,'[1]Danh sách'!$B$5:$D$2039,3,0)</f>
        <v>#N/A</v>
      </c>
    </row>
    <row r="618" spans="2:14" x14ac:dyDescent="0.25">
      <c r="B618" s="64"/>
      <c r="C618" s="64"/>
      <c r="D618" s="26"/>
      <c r="E618" s="26"/>
      <c r="F618" s="26"/>
      <c r="G618" s="26"/>
      <c r="H618" s="26"/>
      <c r="I618" s="26"/>
      <c r="J618" s="50" t="str">
        <f t="shared" si="13"/>
        <v xml:space="preserve">, </v>
      </c>
      <c r="K618" s="51"/>
      <c r="L618" s="51"/>
      <c r="M618" s="52" t="e">
        <f>VLOOKUP($B618,'[1]Danh sách'!$B$5:$C$2039,2,0)</f>
        <v>#N/A</v>
      </c>
      <c r="N618" s="53" t="e">
        <f>VLOOKUP($B618,'[1]Danh sách'!$B$5:$D$2039,3,0)</f>
        <v>#N/A</v>
      </c>
    </row>
    <row r="619" spans="2:14" x14ac:dyDescent="0.25">
      <c r="B619" s="64"/>
      <c r="C619" s="64"/>
      <c r="D619" s="26"/>
      <c r="E619" s="26"/>
      <c r="F619" s="26"/>
      <c r="G619" s="26"/>
      <c r="H619" s="26"/>
      <c r="I619" s="26"/>
      <c r="J619" s="50" t="str">
        <f t="shared" si="13"/>
        <v xml:space="preserve">, </v>
      </c>
      <c r="K619" s="51"/>
      <c r="L619" s="51"/>
      <c r="M619" s="52" t="e">
        <f>VLOOKUP($B619,'[1]Danh sách'!$B$5:$C$2039,2,0)</f>
        <v>#N/A</v>
      </c>
      <c r="N619" s="53" t="e">
        <f>VLOOKUP($B619,'[1]Danh sách'!$B$5:$D$2039,3,0)</f>
        <v>#N/A</v>
      </c>
    </row>
    <row r="620" spans="2:14" x14ac:dyDescent="0.25">
      <c r="B620" s="64"/>
      <c r="C620" s="64"/>
      <c r="D620" s="26"/>
      <c r="E620" s="26"/>
      <c r="F620" s="26"/>
      <c r="G620" s="26"/>
      <c r="H620" s="26"/>
      <c r="I620" s="26"/>
      <c r="J620" s="50" t="str">
        <f t="shared" si="13"/>
        <v xml:space="preserve">, </v>
      </c>
      <c r="K620" s="51"/>
      <c r="L620" s="51"/>
      <c r="M620" s="52" t="e">
        <f>VLOOKUP($B620,'[1]Danh sách'!$B$5:$C$2039,2,0)</f>
        <v>#N/A</v>
      </c>
      <c r="N620" s="53" t="e">
        <f>VLOOKUP($B620,'[1]Danh sách'!$B$5:$D$2039,3,0)</f>
        <v>#N/A</v>
      </c>
    </row>
    <row r="621" spans="2:14" x14ac:dyDescent="0.25">
      <c r="B621" s="64"/>
      <c r="C621" s="64"/>
      <c r="D621" s="26"/>
      <c r="E621" s="26"/>
      <c r="F621" s="26"/>
      <c r="G621" s="26"/>
      <c r="H621" s="26"/>
      <c r="I621" s="26"/>
      <c r="J621" s="50" t="str">
        <f t="shared" si="13"/>
        <v xml:space="preserve">, </v>
      </c>
      <c r="K621" s="51"/>
      <c r="L621" s="51"/>
      <c r="M621" s="52" t="e">
        <f>VLOOKUP($B621,'[1]Danh sách'!$B$5:$C$2039,2,0)</f>
        <v>#N/A</v>
      </c>
      <c r="N621" s="53" t="e">
        <f>VLOOKUP($B621,'[1]Danh sách'!$B$5:$D$2039,3,0)</f>
        <v>#N/A</v>
      </c>
    </row>
    <row r="622" spans="2:14" x14ac:dyDescent="0.25">
      <c r="B622" s="64"/>
      <c r="C622" s="64"/>
      <c r="D622" s="26"/>
      <c r="E622" s="26"/>
      <c r="F622" s="26"/>
      <c r="G622" s="26"/>
      <c r="H622" s="26"/>
      <c r="I622" s="26"/>
      <c r="J622" s="50" t="str">
        <f t="shared" si="13"/>
        <v xml:space="preserve">, </v>
      </c>
      <c r="K622" s="51"/>
      <c r="L622" s="51"/>
      <c r="M622" s="52" t="e">
        <f>VLOOKUP($B622,'[1]Danh sách'!$B$5:$C$2039,2,0)</f>
        <v>#N/A</v>
      </c>
      <c r="N622" s="53" t="e">
        <f>VLOOKUP($B622,'[1]Danh sách'!$B$5:$D$2039,3,0)</f>
        <v>#N/A</v>
      </c>
    </row>
    <row r="623" spans="2:14" x14ac:dyDescent="0.25">
      <c r="B623" s="64"/>
      <c r="C623" s="64"/>
      <c r="D623" s="26"/>
      <c r="E623" s="26"/>
      <c r="F623" s="26"/>
      <c r="G623" s="26"/>
      <c r="H623" s="26"/>
      <c r="I623" s="26"/>
      <c r="J623" s="50" t="str">
        <f t="shared" si="13"/>
        <v xml:space="preserve">, </v>
      </c>
      <c r="K623" s="51"/>
      <c r="L623" s="51"/>
      <c r="M623" s="52" t="e">
        <f>VLOOKUP($B623,'[1]Danh sách'!$B$5:$C$2039,2,0)</f>
        <v>#N/A</v>
      </c>
      <c r="N623" s="53" t="e">
        <f>VLOOKUP($B623,'[1]Danh sách'!$B$5:$D$2039,3,0)</f>
        <v>#N/A</v>
      </c>
    </row>
    <row r="624" spans="2:14" x14ac:dyDescent="0.25">
      <c r="B624" s="64"/>
      <c r="C624" s="64"/>
      <c r="D624" s="26"/>
      <c r="E624" s="26"/>
      <c r="F624" s="26"/>
      <c r="G624" s="26"/>
      <c r="H624" s="26"/>
      <c r="I624" s="26"/>
      <c r="J624" s="50" t="str">
        <f t="shared" si="13"/>
        <v xml:space="preserve">, </v>
      </c>
      <c r="K624" s="51"/>
      <c r="L624" s="51"/>
      <c r="M624" s="52" t="e">
        <f>VLOOKUP($B624,'[1]Danh sách'!$B$5:$C$2039,2,0)</f>
        <v>#N/A</v>
      </c>
      <c r="N624" s="53" t="e">
        <f>VLOOKUP($B624,'[1]Danh sách'!$B$5:$D$2039,3,0)</f>
        <v>#N/A</v>
      </c>
    </row>
    <row r="625" spans="2:14" x14ac:dyDescent="0.25">
      <c r="B625" s="64"/>
      <c r="C625" s="64"/>
      <c r="D625" s="26"/>
      <c r="E625" s="26"/>
      <c r="F625" s="26"/>
      <c r="G625" s="26"/>
      <c r="H625" s="26"/>
      <c r="I625" s="26"/>
      <c r="J625" s="50" t="str">
        <f t="shared" si="13"/>
        <v xml:space="preserve">, </v>
      </c>
      <c r="K625" s="51"/>
      <c r="L625" s="51"/>
      <c r="M625" s="52" t="e">
        <f>VLOOKUP($B625,'[1]Danh sách'!$B$5:$C$2039,2,0)</f>
        <v>#N/A</v>
      </c>
      <c r="N625" s="53" t="e">
        <f>VLOOKUP($B625,'[1]Danh sách'!$B$5:$D$2039,3,0)</f>
        <v>#N/A</v>
      </c>
    </row>
    <row r="626" spans="2:14" x14ac:dyDescent="0.25">
      <c r="B626" s="64"/>
      <c r="C626" s="64"/>
      <c r="D626" s="26"/>
      <c r="E626" s="26"/>
      <c r="F626" s="26"/>
      <c r="G626" s="26"/>
      <c r="H626" s="26"/>
      <c r="I626" s="26"/>
      <c r="J626" s="50" t="str">
        <f t="shared" si="13"/>
        <v xml:space="preserve">, </v>
      </c>
      <c r="K626" s="51"/>
      <c r="L626" s="51"/>
      <c r="M626" s="52" t="e">
        <f>VLOOKUP($B626,'[1]Danh sách'!$B$5:$C$2039,2,0)</f>
        <v>#N/A</v>
      </c>
      <c r="N626" s="53" t="e">
        <f>VLOOKUP($B626,'[1]Danh sách'!$B$5:$D$2039,3,0)</f>
        <v>#N/A</v>
      </c>
    </row>
    <row r="627" spans="2:14" x14ac:dyDescent="0.25">
      <c r="B627" s="64"/>
      <c r="C627" s="64"/>
      <c r="D627" s="26"/>
      <c r="E627" s="26"/>
      <c r="F627" s="26"/>
      <c r="G627" s="26"/>
      <c r="H627" s="26"/>
      <c r="I627" s="26"/>
      <c r="J627" s="50" t="str">
        <f t="shared" si="13"/>
        <v xml:space="preserve">, </v>
      </c>
      <c r="K627" s="51"/>
      <c r="L627" s="51"/>
      <c r="M627" s="52" t="e">
        <f>VLOOKUP($B627,'[1]Danh sách'!$B$5:$C$2039,2,0)</f>
        <v>#N/A</v>
      </c>
      <c r="N627" s="53" t="e">
        <f>VLOOKUP($B627,'[1]Danh sách'!$B$5:$D$2039,3,0)</f>
        <v>#N/A</v>
      </c>
    </row>
    <row r="628" spans="2:14" x14ac:dyDescent="0.25">
      <c r="B628" s="64"/>
      <c r="C628" s="64"/>
      <c r="D628" s="26"/>
      <c r="E628" s="26"/>
      <c r="F628" s="26"/>
      <c r="G628" s="26"/>
      <c r="H628" s="26"/>
      <c r="I628" s="26"/>
      <c r="J628" s="50" t="str">
        <f t="shared" si="13"/>
        <v xml:space="preserve">, </v>
      </c>
      <c r="K628" s="51"/>
      <c r="L628" s="51"/>
      <c r="M628" s="52" t="e">
        <f>VLOOKUP($B628,'[1]Danh sách'!$B$5:$C$2039,2,0)</f>
        <v>#N/A</v>
      </c>
      <c r="N628" s="53" t="e">
        <f>VLOOKUP($B628,'[1]Danh sách'!$B$5:$D$2039,3,0)</f>
        <v>#N/A</v>
      </c>
    </row>
    <row r="629" spans="2:14" x14ac:dyDescent="0.25">
      <c r="B629" s="64"/>
      <c r="C629" s="64"/>
      <c r="D629" s="26"/>
      <c r="E629" s="26"/>
      <c r="F629" s="26"/>
      <c r="G629" s="26"/>
      <c r="H629" s="26"/>
      <c r="I629" s="26"/>
      <c r="J629" s="50" t="str">
        <f t="shared" si="13"/>
        <v xml:space="preserve">, </v>
      </c>
      <c r="K629" s="51"/>
      <c r="L629" s="51"/>
      <c r="M629" s="52" t="e">
        <f>VLOOKUP($B629,'[1]Danh sách'!$B$5:$C$2039,2,0)</f>
        <v>#N/A</v>
      </c>
      <c r="N629" s="53" t="e">
        <f>VLOOKUP($B629,'[1]Danh sách'!$B$5:$D$2039,3,0)</f>
        <v>#N/A</v>
      </c>
    </row>
    <row r="630" spans="2:14" x14ac:dyDescent="0.25">
      <c r="B630" s="64"/>
      <c r="C630" s="64"/>
      <c r="D630" s="26"/>
      <c r="E630" s="26"/>
      <c r="F630" s="26"/>
      <c r="G630" s="26"/>
      <c r="H630" s="26"/>
      <c r="I630" s="26"/>
      <c r="J630" s="50" t="str">
        <f t="shared" ref="J630:J693" si="14">H630&amp;", "&amp;I630</f>
        <v xml:space="preserve">, </v>
      </c>
      <c r="K630" s="51"/>
      <c r="L630" s="51"/>
      <c r="M630" s="52" t="e">
        <f>VLOOKUP($B630,'[1]Danh sách'!$B$5:$C$2039,2,0)</f>
        <v>#N/A</v>
      </c>
      <c r="N630" s="53" t="e">
        <f>VLOOKUP($B630,'[1]Danh sách'!$B$5:$D$2039,3,0)</f>
        <v>#N/A</v>
      </c>
    </row>
    <row r="631" spans="2:14" x14ac:dyDescent="0.25">
      <c r="B631" s="64"/>
      <c r="C631" s="64"/>
      <c r="D631" s="26"/>
      <c r="E631" s="26"/>
      <c r="F631" s="26"/>
      <c r="G631" s="26"/>
      <c r="H631" s="26"/>
      <c r="I631" s="26"/>
      <c r="J631" s="50" t="str">
        <f t="shared" si="14"/>
        <v xml:space="preserve">, </v>
      </c>
      <c r="K631" s="51"/>
      <c r="L631" s="51"/>
      <c r="M631" s="52" t="e">
        <f>VLOOKUP($B631,'[1]Danh sách'!$B$5:$C$2039,2,0)</f>
        <v>#N/A</v>
      </c>
      <c r="N631" s="53" t="e">
        <f>VLOOKUP($B631,'[1]Danh sách'!$B$5:$D$2039,3,0)</f>
        <v>#N/A</v>
      </c>
    </row>
    <row r="632" spans="2:14" x14ac:dyDescent="0.25">
      <c r="B632" s="64"/>
      <c r="C632" s="64"/>
      <c r="D632" s="26"/>
      <c r="E632" s="26"/>
      <c r="F632" s="26"/>
      <c r="G632" s="26"/>
      <c r="H632" s="26"/>
      <c r="I632" s="26"/>
      <c r="J632" s="50" t="str">
        <f t="shared" si="14"/>
        <v xml:space="preserve">, </v>
      </c>
      <c r="K632" s="51"/>
      <c r="L632" s="51"/>
      <c r="M632" s="52" t="e">
        <f>VLOOKUP($B632,'[1]Danh sách'!$B$5:$C$2039,2,0)</f>
        <v>#N/A</v>
      </c>
      <c r="N632" s="53" t="e">
        <f>VLOOKUP($B632,'[1]Danh sách'!$B$5:$D$2039,3,0)</f>
        <v>#N/A</v>
      </c>
    </row>
    <row r="633" spans="2:14" x14ac:dyDescent="0.25">
      <c r="B633" s="64"/>
      <c r="C633" s="64"/>
      <c r="D633" s="26"/>
      <c r="E633" s="26"/>
      <c r="F633" s="26"/>
      <c r="G633" s="26"/>
      <c r="H633" s="26"/>
      <c r="I633" s="26"/>
      <c r="J633" s="50" t="str">
        <f t="shared" si="14"/>
        <v xml:space="preserve">, </v>
      </c>
      <c r="K633" s="51"/>
      <c r="L633" s="51"/>
      <c r="M633" s="52" t="e">
        <f>VLOOKUP($B633,'[1]Danh sách'!$B$5:$C$2039,2,0)</f>
        <v>#N/A</v>
      </c>
      <c r="N633" s="53" t="e">
        <f>VLOOKUP($B633,'[1]Danh sách'!$B$5:$D$2039,3,0)</f>
        <v>#N/A</v>
      </c>
    </row>
    <row r="634" spans="2:14" x14ac:dyDescent="0.25">
      <c r="B634" s="64"/>
      <c r="C634" s="64"/>
      <c r="D634" s="26"/>
      <c r="E634" s="26"/>
      <c r="F634" s="26"/>
      <c r="G634" s="26"/>
      <c r="H634" s="26"/>
      <c r="I634" s="26"/>
      <c r="J634" s="50" t="str">
        <f t="shared" si="14"/>
        <v xml:space="preserve">, </v>
      </c>
      <c r="K634" s="51"/>
      <c r="L634" s="51"/>
      <c r="M634" s="52" t="e">
        <f>VLOOKUP($B634,'[1]Danh sách'!$B$5:$C$2039,2,0)</f>
        <v>#N/A</v>
      </c>
      <c r="N634" s="53" t="e">
        <f>VLOOKUP($B634,'[1]Danh sách'!$B$5:$D$2039,3,0)</f>
        <v>#N/A</v>
      </c>
    </row>
    <row r="635" spans="2:14" x14ac:dyDescent="0.25">
      <c r="B635" s="64"/>
      <c r="C635" s="64"/>
      <c r="D635" s="26"/>
      <c r="E635" s="26"/>
      <c r="F635" s="26"/>
      <c r="G635" s="26"/>
      <c r="H635" s="26"/>
      <c r="I635" s="26"/>
      <c r="J635" s="50" t="str">
        <f t="shared" si="14"/>
        <v xml:space="preserve">, </v>
      </c>
      <c r="K635" s="51"/>
      <c r="L635" s="51"/>
      <c r="M635" s="52" t="e">
        <f>VLOOKUP($B635,'[1]Danh sách'!$B$5:$C$2039,2,0)</f>
        <v>#N/A</v>
      </c>
      <c r="N635" s="53" t="e">
        <f>VLOOKUP($B635,'[1]Danh sách'!$B$5:$D$2039,3,0)</f>
        <v>#N/A</v>
      </c>
    </row>
    <row r="636" spans="2:14" x14ac:dyDescent="0.25">
      <c r="B636" s="64"/>
      <c r="C636" s="64"/>
      <c r="D636" s="26"/>
      <c r="E636" s="26"/>
      <c r="F636" s="26"/>
      <c r="G636" s="26"/>
      <c r="H636" s="26"/>
      <c r="I636" s="26"/>
      <c r="J636" s="50" t="str">
        <f t="shared" si="14"/>
        <v xml:space="preserve">, </v>
      </c>
      <c r="K636" s="51"/>
      <c r="L636" s="51"/>
      <c r="M636" s="52" t="e">
        <f>VLOOKUP($B636,'[1]Danh sách'!$B$5:$C$2039,2,0)</f>
        <v>#N/A</v>
      </c>
      <c r="N636" s="53" t="e">
        <f>VLOOKUP($B636,'[1]Danh sách'!$B$5:$D$2039,3,0)</f>
        <v>#N/A</v>
      </c>
    </row>
    <row r="637" spans="2:14" x14ac:dyDescent="0.25">
      <c r="B637" s="64"/>
      <c r="C637" s="64"/>
      <c r="D637" s="26"/>
      <c r="E637" s="26"/>
      <c r="F637" s="26"/>
      <c r="G637" s="26"/>
      <c r="H637" s="26"/>
      <c r="I637" s="26"/>
      <c r="J637" s="50" t="str">
        <f t="shared" si="14"/>
        <v xml:space="preserve">, </v>
      </c>
      <c r="K637" s="51"/>
      <c r="L637" s="51"/>
      <c r="M637" s="52" t="e">
        <f>VLOOKUP($B637,'[1]Danh sách'!$B$5:$C$2039,2,0)</f>
        <v>#N/A</v>
      </c>
      <c r="N637" s="53" t="e">
        <f>VLOOKUP($B637,'[1]Danh sách'!$B$5:$D$2039,3,0)</f>
        <v>#N/A</v>
      </c>
    </row>
    <row r="638" spans="2:14" x14ac:dyDescent="0.25">
      <c r="B638" s="64"/>
      <c r="C638" s="64"/>
      <c r="D638" s="26"/>
      <c r="E638" s="26"/>
      <c r="F638" s="26"/>
      <c r="G638" s="26"/>
      <c r="H638" s="26"/>
      <c r="I638" s="26"/>
      <c r="J638" s="50" t="str">
        <f t="shared" si="14"/>
        <v xml:space="preserve">, </v>
      </c>
      <c r="K638" s="51"/>
      <c r="L638" s="51"/>
      <c r="M638" s="52" t="e">
        <f>VLOOKUP($B638,'[1]Danh sách'!$B$5:$C$2039,2,0)</f>
        <v>#N/A</v>
      </c>
      <c r="N638" s="53" t="e">
        <f>VLOOKUP($B638,'[1]Danh sách'!$B$5:$D$2039,3,0)</f>
        <v>#N/A</v>
      </c>
    </row>
    <row r="639" spans="2:14" x14ac:dyDescent="0.25">
      <c r="B639" s="64"/>
      <c r="C639" s="64"/>
      <c r="D639" s="26"/>
      <c r="E639" s="26"/>
      <c r="F639" s="26"/>
      <c r="G639" s="26"/>
      <c r="H639" s="26"/>
      <c r="I639" s="26"/>
      <c r="J639" s="50" t="str">
        <f t="shared" si="14"/>
        <v xml:space="preserve">, </v>
      </c>
      <c r="K639" s="51"/>
      <c r="L639" s="51"/>
      <c r="M639" s="52" t="e">
        <f>VLOOKUP($B639,'[1]Danh sách'!$B$5:$C$2039,2,0)</f>
        <v>#N/A</v>
      </c>
      <c r="N639" s="53" t="e">
        <f>VLOOKUP($B639,'[1]Danh sách'!$B$5:$D$2039,3,0)</f>
        <v>#N/A</v>
      </c>
    </row>
    <row r="640" spans="2:14" x14ac:dyDescent="0.25">
      <c r="B640" s="64"/>
      <c r="C640" s="64"/>
      <c r="D640" s="26"/>
      <c r="E640" s="26"/>
      <c r="F640" s="26"/>
      <c r="G640" s="26"/>
      <c r="H640" s="26"/>
      <c r="I640" s="26"/>
      <c r="J640" s="50" t="str">
        <f t="shared" si="14"/>
        <v xml:space="preserve">, </v>
      </c>
      <c r="K640" s="51"/>
      <c r="L640" s="51"/>
      <c r="M640" s="52" t="e">
        <f>VLOOKUP($B640,'[1]Danh sách'!$B$5:$C$2039,2,0)</f>
        <v>#N/A</v>
      </c>
      <c r="N640" s="53" t="e">
        <f>VLOOKUP($B640,'[1]Danh sách'!$B$5:$D$2039,3,0)</f>
        <v>#N/A</v>
      </c>
    </row>
    <row r="641" spans="2:14" x14ac:dyDescent="0.25">
      <c r="B641" s="64"/>
      <c r="C641" s="64"/>
      <c r="D641" s="26"/>
      <c r="E641" s="26"/>
      <c r="F641" s="26"/>
      <c r="G641" s="26"/>
      <c r="H641" s="26"/>
      <c r="I641" s="26"/>
      <c r="J641" s="50" t="str">
        <f t="shared" si="14"/>
        <v xml:space="preserve">, </v>
      </c>
      <c r="K641" s="51"/>
      <c r="L641" s="51"/>
      <c r="M641" s="52" t="e">
        <f>VLOOKUP($B641,'[1]Danh sách'!$B$5:$C$2039,2,0)</f>
        <v>#N/A</v>
      </c>
      <c r="N641" s="53" t="e">
        <f>VLOOKUP($B641,'[1]Danh sách'!$B$5:$D$2039,3,0)</f>
        <v>#N/A</v>
      </c>
    </row>
    <row r="642" spans="2:14" x14ac:dyDescent="0.25">
      <c r="B642" s="64"/>
      <c r="C642" s="64"/>
      <c r="D642" s="26"/>
      <c r="E642" s="26"/>
      <c r="F642" s="26"/>
      <c r="G642" s="26"/>
      <c r="H642" s="26"/>
      <c r="I642" s="26"/>
      <c r="J642" s="50" t="str">
        <f t="shared" si="14"/>
        <v xml:space="preserve">, </v>
      </c>
      <c r="K642" s="51"/>
      <c r="L642" s="51"/>
      <c r="M642" s="52" t="e">
        <f>VLOOKUP($B642,'[1]Danh sách'!$B$5:$C$2039,2,0)</f>
        <v>#N/A</v>
      </c>
      <c r="N642" s="53" t="e">
        <f>VLOOKUP($B642,'[1]Danh sách'!$B$5:$D$2039,3,0)</f>
        <v>#N/A</v>
      </c>
    </row>
    <row r="643" spans="2:14" x14ac:dyDescent="0.25">
      <c r="B643" s="64"/>
      <c r="C643" s="64"/>
      <c r="D643" s="26"/>
      <c r="E643" s="26"/>
      <c r="F643" s="26"/>
      <c r="G643" s="26"/>
      <c r="H643" s="26"/>
      <c r="I643" s="26"/>
      <c r="J643" s="50" t="str">
        <f t="shared" si="14"/>
        <v xml:space="preserve">, </v>
      </c>
      <c r="K643" s="51"/>
      <c r="L643" s="51"/>
      <c r="M643" s="52" t="e">
        <f>VLOOKUP($B643,'[1]Danh sách'!$B$5:$C$2039,2,0)</f>
        <v>#N/A</v>
      </c>
      <c r="N643" s="53" t="e">
        <f>VLOOKUP($B643,'[1]Danh sách'!$B$5:$D$2039,3,0)</f>
        <v>#N/A</v>
      </c>
    </row>
    <row r="644" spans="2:14" x14ac:dyDescent="0.25">
      <c r="B644" s="64"/>
      <c r="C644" s="64"/>
      <c r="D644" s="26"/>
      <c r="E644" s="26"/>
      <c r="F644" s="26"/>
      <c r="G644" s="26"/>
      <c r="H644" s="26"/>
      <c r="I644" s="26"/>
      <c r="J644" s="50" t="str">
        <f t="shared" si="14"/>
        <v xml:space="preserve">, </v>
      </c>
      <c r="K644" s="51"/>
      <c r="L644" s="51"/>
      <c r="M644" s="52" t="e">
        <f>VLOOKUP($B644,'[1]Danh sách'!$B$5:$C$2039,2,0)</f>
        <v>#N/A</v>
      </c>
      <c r="N644" s="53" t="e">
        <f>VLOOKUP($B644,'[1]Danh sách'!$B$5:$D$2039,3,0)</f>
        <v>#N/A</v>
      </c>
    </row>
    <row r="645" spans="2:14" x14ac:dyDescent="0.25">
      <c r="B645" s="64"/>
      <c r="C645" s="64"/>
      <c r="D645" s="26"/>
      <c r="E645" s="26"/>
      <c r="F645" s="26"/>
      <c r="G645" s="26"/>
      <c r="H645" s="26"/>
      <c r="I645" s="26"/>
      <c r="J645" s="50" t="str">
        <f t="shared" si="14"/>
        <v xml:space="preserve">, </v>
      </c>
      <c r="K645" s="51"/>
      <c r="L645" s="51"/>
      <c r="M645" s="52" t="e">
        <f>VLOOKUP($B645,'[1]Danh sách'!$B$5:$C$2039,2,0)</f>
        <v>#N/A</v>
      </c>
      <c r="N645" s="53" t="e">
        <f>VLOOKUP($B645,'[1]Danh sách'!$B$5:$D$2039,3,0)</f>
        <v>#N/A</v>
      </c>
    </row>
    <row r="646" spans="2:14" x14ac:dyDescent="0.25">
      <c r="B646" s="64"/>
      <c r="C646" s="64"/>
      <c r="D646" s="26"/>
      <c r="E646" s="26"/>
      <c r="F646" s="26"/>
      <c r="G646" s="26"/>
      <c r="H646" s="26"/>
      <c r="I646" s="26"/>
      <c r="J646" s="50" t="str">
        <f t="shared" si="14"/>
        <v xml:space="preserve">, </v>
      </c>
      <c r="K646" s="51"/>
      <c r="L646" s="51"/>
      <c r="M646" s="52" t="e">
        <f>VLOOKUP($B646,'[1]Danh sách'!$B$5:$C$2039,2,0)</f>
        <v>#N/A</v>
      </c>
      <c r="N646" s="53" t="e">
        <f>VLOOKUP($B646,'[1]Danh sách'!$B$5:$D$2039,3,0)</f>
        <v>#N/A</v>
      </c>
    </row>
    <row r="647" spans="2:14" x14ac:dyDescent="0.25">
      <c r="B647" s="64"/>
      <c r="C647" s="64"/>
      <c r="D647" s="26"/>
      <c r="E647" s="26"/>
      <c r="F647" s="26"/>
      <c r="G647" s="26"/>
      <c r="H647" s="26"/>
      <c r="I647" s="26"/>
      <c r="J647" s="50" t="str">
        <f t="shared" si="14"/>
        <v xml:space="preserve">, </v>
      </c>
      <c r="K647" s="51"/>
      <c r="L647" s="51"/>
      <c r="M647" s="52" t="e">
        <f>VLOOKUP($B647,'[1]Danh sách'!$B$5:$C$2039,2,0)</f>
        <v>#N/A</v>
      </c>
      <c r="N647" s="53" t="e">
        <f>VLOOKUP($B647,'[1]Danh sách'!$B$5:$D$2039,3,0)</f>
        <v>#N/A</v>
      </c>
    </row>
    <row r="648" spans="2:14" x14ac:dyDescent="0.25">
      <c r="B648" s="64"/>
      <c r="C648" s="64"/>
      <c r="D648" s="26"/>
      <c r="E648" s="26"/>
      <c r="F648" s="26"/>
      <c r="G648" s="26"/>
      <c r="H648" s="26"/>
      <c r="I648" s="26"/>
      <c r="J648" s="50" t="str">
        <f t="shared" si="14"/>
        <v xml:space="preserve">, </v>
      </c>
      <c r="K648" s="51"/>
      <c r="L648" s="51"/>
      <c r="M648" s="52" t="e">
        <f>VLOOKUP($B648,'[1]Danh sách'!$B$5:$C$2039,2,0)</f>
        <v>#N/A</v>
      </c>
      <c r="N648" s="53" t="e">
        <f>VLOOKUP($B648,'[1]Danh sách'!$B$5:$D$2039,3,0)</f>
        <v>#N/A</v>
      </c>
    </row>
    <row r="649" spans="2:14" x14ac:dyDescent="0.25">
      <c r="B649" s="64"/>
      <c r="C649" s="64"/>
      <c r="D649" s="26"/>
      <c r="E649" s="26"/>
      <c r="F649" s="26"/>
      <c r="G649" s="26"/>
      <c r="H649" s="26"/>
      <c r="I649" s="26"/>
      <c r="J649" s="50" t="str">
        <f t="shared" si="14"/>
        <v xml:space="preserve">, </v>
      </c>
      <c r="K649" s="51"/>
      <c r="L649" s="51"/>
      <c r="M649" s="52" t="e">
        <f>VLOOKUP($B649,'[1]Danh sách'!$B$5:$C$2039,2,0)</f>
        <v>#N/A</v>
      </c>
      <c r="N649" s="53" t="e">
        <f>VLOOKUP($B649,'[1]Danh sách'!$B$5:$D$2039,3,0)</f>
        <v>#N/A</v>
      </c>
    </row>
    <row r="650" spans="2:14" x14ac:dyDescent="0.25">
      <c r="B650" s="64"/>
      <c r="C650" s="64"/>
      <c r="D650" s="26"/>
      <c r="E650" s="26"/>
      <c r="F650" s="26"/>
      <c r="G650" s="26"/>
      <c r="H650" s="26"/>
      <c r="I650" s="26"/>
      <c r="J650" s="50" t="str">
        <f t="shared" si="14"/>
        <v xml:space="preserve">, </v>
      </c>
      <c r="K650" s="51"/>
      <c r="L650" s="51"/>
      <c r="M650" s="52" t="e">
        <f>VLOOKUP($B650,'[1]Danh sách'!$B$5:$C$2039,2,0)</f>
        <v>#N/A</v>
      </c>
      <c r="N650" s="53" t="e">
        <f>VLOOKUP($B650,'[1]Danh sách'!$B$5:$D$2039,3,0)</f>
        <v>#N/A</v>
      </c>
    </row>
    <row r="651" spans="2:14" x14ac:dyDescent="0.25">
      <c r="B651" s="64"/>
      <c r="C651" s="64"/>
      <c r="D651" s="26"/>
      <c r="E651" s="26"/>
      <c r="F651" s="26"/>
      <c r="G651" s="26"/>
      <c r="H651" s="26"/>
      <c r="I651" s="26"/>
      <c r="J651" s="50" t="str">
        <f t="shared" si="14"/>
        <v xml:space="preserve">, </v>
      </c>
      <c r="K651" s="51"/>
      <c r="L651" s="51"/>
      <c r="M651" s="52" t="e">
        <f>VLOOKUP($B651,'[1]Danh sách'!$B$5:$C$2039,2,0)</f>
        <v>#N/A</v>
      </c>
      <c r="N651" s="53" t="e">
        <f>VLOOKUP($B651,'[1]Danh sách'!$B$5:$D$2039,3,0)</f>
        <v>#N/A</v>
      </c>
    </row>
    <row r="652" spans="2:14" x14ac:dyDescent="0.25">
      <c r="B652" s="64"/>
      <c r="C652" s="64"/>
      <c r="D652" s="26"/>
      <c r="E652" s="26"/>
      <c r="F652" s="26"/>
      <c r="G652" s="26"/>
      <c r="H652" s="26"/>
      <c r="I652" s="26"/>
      <c r="J652" s="50" t="str">
        <f t="shared" si="14"/>
        <v xml:space="preserve">, </v>
      </c>
      <c r="K652" s="51"/>
      <c r="L652" s="51"/>
      <c r="M652" s="52" t="e">
        <f>VLOOKUP($B652,'[1]Danh sách'!$B$5:$C$2039,2,0)</f>
        <v>#N/A</v>
      </c>
      <c r="N652" s="53" t="e">
        <f>VLOOKUP($B652,'[1]Danh sách'!$B$5:$D$2039,3,0)</f>
        <v>#N/A</v>
      </c>
    </row>
    <row r="653" spans="2:14" x14ac:dyDescent="0.25">
      <c r="B653" s="64"/>
      <c r="C653" s="64"/>
      <c r="D653" s="26"/>
      <c r="E653" s="26"/>
      <c r="F653" s="26"/>
      <c r="G653" s="26"/>
      <c r="H653" s="26"/>
      <c r="I653" s="26"/>
      <c r="J653" s="50" t="str">
        <f t="shared" si="14"/>
        <v xml:space="preserve">, </v>
      </c>
      <c r="K653" s="51"/>
      <c r="L653" s="51"/>
      <c r="M653" s="52" t="e">
        <f>VLOOKUP($B653,'[1]Danh sách'!$B$5:$C$2039,2,0)</f>
        <v>#N/A</v>
      </c>
      <c r="N653" s="53" t="e">
        <f>VLOOKUP($B653,'[1]Danh sách'!$B$5:$D$2039,3,0)</f>
        <v>#N/A</v>
      </c>
    </row>
    <row r="654" spans="2:14" x14ac:dyDescent="0.25">
      <c r="B654" s="64"/>
      <c r="C654" s="64"/>
      <c r="D654" s="26"/>
      <c r="E654" s="26"/>
      <c r="F654" s="26"/>
      <c r="G654" s="26"/>
      <c r="H654" s="26"/>
      <c r="I654" s="26"/>
      <c r="J654" s="50" t="str">
        <f t="shared" si="14"/>
        <v xml:space="preserve">, </v>
      </c>
      <c r="K654" s="51"/>
      <c r="L654" s="51"/>
      <c r="M654" s="52" t="e">
        <f>VLOOKUP($B654,'[1]Danh sách'!$B$5:$C$2039,2,0)</f>
        <v>#N/A</v>
      </c>
      <c r="N654" s="53" t="e">
        <f>VLOOKUP($B654,'[1]Danh sách'!$B$5:$D$2039,3,0)</f>
        <v>#N/A</v>
      </c>
    </row>
    <row r="655" spans="2:14" x14ac:dyDescent="0.25">
      <c r="B655" s="64"/>
      <c r="C655" s="64"/>
      <c r="D655" s="26"/>
      <c r="E655" s="26"/>
      <c r="F655" s="26"/>
      <c r="G655" s="26"/>
      <c r="H655" s="26"/>
      <c r="I655" s="26"/>
      <c r="J655" s="50" t="str">
        <f t="shared" si="14"/>
        <v xml:space="preserve">, </v>
      </c>
      <c r="K655" s="51"/>
      <c r="L655" s="51"/>
      <c r="M655" s="52" t="e">
        <f>VLOOKUP($B655,'[1]Danh sách'!$B$5:$C$2039,2,0)</f>
        <v>#N/A</v>
      </c>
      <c r="N655" s="53" t="e">
        <f>VLOOKUP($B655,'[1]Danh sách'!$B$5:$D$2039,3,0)</f>
        <v>#N/A</v>
      </c>
    </row>
    <row r="656" spans="2:14" x14ac:dyDescent="0.25">
      <c r="B656" s="64"/>
      <c r="C656" s="64"/>
      <c r="D656" s="26"/>
      <c r="E656" s="26"/>
      <c r="F656" s="26"/>
      <c r="G656" s="26"/>
      <c r="H656" s="26"/>
      <c r="I656" s="26"/>
      <c r="J656" s="50" t="str">
        <f t="shared" si="14"/>
        <v xml:space="preserve">, </v>
      </c>
      <c r="K656" s="51"/>
      <c r="L656" s="51"/>
      <c r="M656" s="52" t="e">
        <f>VLOOKUP($B656,'[1]Danh sách'!$B$5:$C$2039,2,0)</f>
        <v>#N/A</v>
      </c>
      <c r="N656" s="53" t="e">
        <f>VLOOKUP($B656,'[1]Danh sách'!$B$5:$D$2039,3,0)</f>
        <v>#N/A</v>
      </c>
    </row>
    <row r="657" spans="2:14" x14ac:dyDescent="0.25">
      <c r="B657" s="64"/>
      <c r="C657" s="64"/>
      <c r="D657" s="26"/>
      <c r="E657" s="26"/>
      <c r="F657" s="26"/>
      <c r="G657" s="26"/>
      <c r="H657" s="26"/>
      <c r="I657" s="26"/>
      <c r="J657" s="50" t="str">
        <f t="shared" si="14"/>
        <v xml:space="preserve">, </v>
      </c>
      <c r="K657" s="51"/>
      <c r="L657" s="51"/>
      <c r="M657" s="52" t="e">
        <f>VLOOKUP($B657,'[1]Danh sách'!$B$5:$C$2039,2,0)</f>
        <v>#N/A</v>
      </c>
      <c r="N657" s="53" t="e">
        <f>VLOOKUP($B657,'[1]Danh sách'!$B$5:$D$2039,3,0)</f>
        <v>#N/A</v>
      </c>
    </row>
    <row r="658" spans="2:14" x14ac:dyDescent="0.25">
      <c r="B658" s="64"/>
      <c r="C658" s="64"/>
      <c r="D658" s="26"/>
      <c r="E658" s="26"/>
      <c r="F658" s="26"/>
      <c r="G658" s="26"/>
      <c r="H658" s="26"/>
      <c r="I658" s="26"/>
      <c r="J658" s="50" t="str">
        <f t="shared" si="14"/>
        <v xml:space="preserve">, </v>
      </c>
      <c r="K658" s="51"/>
      <c r="L658" s="51"/>
      <c r="M658" s="52" t="e">
        <f>VLOOKUP($B658,'[1]Danh sách'!$B$5:$C$2039,2,0)</f>
        <v>#N/A</v>
      </c>
      <c r="N658" s="53" t="e">
        <f>VLOOKUP($B658,'[1]Danh sách'!$B$5:$D$2039,3,0)</f>
        <v>#N/A</v>
      </c>
    </row>
    <row r="659" spans="2:14" x14ac:dyDescent="0.25">
      <c r="B659" s="64"/>
      <c r="C659" s="64"/>
      <c r="D659" s="26"/>
      <c r="E659" s="26"/>
      <c r="F659" s="26"/>
      <c r="G659" s="26"/>
      <c r="H659" s="26"/>
      <c r="I659" s="26"/>
      <c r="J659" s="50" t="str">
        <f t="shared" si="14"/>
        <v xml:space="preserve">, </v>
      </c>
      <c r="K659" s="51"/>
      <c r="L659" s="51"/>
      <c r="M659" s="52" t="e">
        <f>VLOOKUP($B659,'[1]Danh sách'!$B$5:$C$2039,2,0)</f>
        <v>#N/A</v>
      </c>
      <c r="N659" s="53" t="e">
        <f>VLOOKUP($B659,'[1]Danh sách'!$B$5:$D$2039,3,0)</f>
        <v>#N/A</v>
      </c>
    </row>
    <row r="660" spans="2:14" x14ac:dyDescent="0.25">
      <c r="B660" s="64"/>
      <c r="C660" s="64"/>
      <c r="D660" s="26"/>
      <c r="E660" s="26"/>
      <c r="F660" s="26"/>
      <c r="G660" s="26"/>
      <c r="H660" s="26"/>
      <c r="I660" s="26"/>
      <c r="J660" s="50" t="str">
        <f t="shared" si="14"/>
        <v xml:space="preserve">, </v>
      </c>
      <c r="K660" s="51"/>
      <c r="L660" s="51"/>
      <c r="M660" s="52" t="e">
        <f>VLOOKUP($B660,'[1]Danh sách'!$B$5:$C$2039,2,0)</f>
        <v>#N/A</v>
      </c>
      <c r="N660" s="53" t="e">
        <f>VLOOKUP($B660,'[1]Danh sách'!$B$5:$D$2039,3,0)</f>
        <v>#N/A</v>
      </c>
    </row>
    <row r="661" spans="2:14" x14ac:dyDescent="0.25">
      <c r="B661" s="64"/>
      <c r="C661" s="64"/>
      <c r="D661" s="26"/>
      <c r="E661" s="26"/>
      <c r="F661" s="26"/>
      <c r="G661" s="26"/>
      <c r="H661" s="26"/>
      <c r="I661" s="26"/>
      <c r="J661" s="50" t="str">
        <f t="shared" si="14"/>
        <v xml:space="preserve">, </v>
      </c>
      <c r="K661" s="51"/>
      <c r="L661" s="51"/>
      <c r="M661" s="52" t="e">
        <f>VLOOKUP($B661,'[1]Danh sách'!$B$5:$C$2039,2,0)</f>
        <v>#N/A</v>
      </c>
      <c r="N661" s="53" t="e">
        <f>VLOOKUP($B661,'[1]Danh sách'!$B$5:$D$2039,3,0)</f>
        <v>#N/A</v>
      </c>
    </row>
    <row r="662" spans="2:14" x14ac:dyDescent="0.25">
      <c r="B662" s="64"/>
      <c r="C662" s="64"/>
      <c r="D662" s="26"/>
      <c r="E662" s="26"/>
      <c r="F662" s="26"/>
      <c r="G662" s="26"/>
      <c r="H662" s="26"/>
      <c r="I662" s="26"/>
      <c r="J662" s="50" t="str">
        <f t="shared" si="14"/>
        <v xml:space="preserve">, </v>
      </c>
      <c r="K662" s="51"/>
      <c r="L662" s="51"/>
      <c r="M662" s="52" t="e">
        <f>VLOOKUP($B662,'[1]Danh sách'!$B$5:$C$2039,2,0)</f>
        <v>#N/A</v>
      </c>
      <c r="N662" s="53" t="e">
        <f>VLOOKUP($B662,'[1]Danh sách'!$B$5:$D$2039,3,0)</f>
        <v>#N/A</v>
      </c>
    </row>
    <row r="663" spans="2:14" x14ac:dyDescent="0.25">
      <c r="B663" s="64"/>
      <c r="C663" s="64"/>
      <c r="D663" s="26"/>
      <c r="E663" s="26"/>
      <c r="F663" s="26"/>
      <c r="G663" s="26"/>
      <c r="H663" s="26"/>
      <c r="I663" s="26"/>
      <c r="J663" s="50" t="str">
        <f t="shared" si="14"/>
        <v xml:space="preserve">, </v>
      </c>
      <c r="K663" s="51"/>
      <c r="L663" s="51"/>
      <c r="M663" s="52" t="e">
        <f>VLOOKUP($B663,'[1]Danh sách'!$B$5:$C$2039,2,0)</f>
        <v>#N/A</v>
      </c>
      <c r="N663" s="53" t="e">
        <f>VLOOKUP($B663,'[1]Danh sách'!$B$5:$D$2039,3,0)</f>
        <v>#N/A</v>
      </c>
    </row>
    <row r="664" spans="2:14" x14ac:dyDescent="0.25">
      <c r="B664" s="64"/>
      <c r="C664" s="64"/>
      <c r="D664" s="26"/>
      <c r="E664" s="26"/>
      <c r="F664" s="26"/>
      <c r="G664" s="26"/>
      <c r="H664" s="26"/>
      <c r="I664" s="26"/>
      <c r="J664" s="50" t="str">
        <f t="shared" si="14"/>
        <v xml:space="preserve">, </v>
      </c>
      <c r="K664" s="51"/>
      <c r="L664" s="51"/>
      <c r="M664" s="52" t="e">
        <f>VLOOKUP($B664,'[1]Danh sách'!$B$5:$C$2039,2,0)</f>
        <v>#N/A</v>
      </c>
      <c r="N664" s="53" t="e">
        <f>VLOOKUP($B664,'[1]Danh sách'!$B$5:$D$2039,3,0)</f>
        <v>#N/A</v>
      </c>
    </row>
    <row r="665" spans="2:14" x14ac:dyDescent="0.25">
      <c r="B665" s="64"/>
      <c r="C665" s="64"/>
      <c r="D665" s="26"/>
      <c r="E665" s="26"/>
      <c r="F665" s="26"/>
      <c r="G665" s="26"/>
      <c r="H665" s="26"/>
      <c r="I665" s="26"/>
      <c r="J665" s="50" t="str">
        <f t="shared" si="14"/>
        <v xml:space="preserve">, </v>
      </c>
      <c r="K665" s="51"/>
      <c r="L665" s="51"/>
      <c r="M665" s="52" t="e">
        <f>VLOOKUP($B665,'[1]Danh sách'!$B$5:$C$2039,2,0)</f>
        <v>#N/A</v>
      </c>
      <c r="N665" s="53" t="e">
        <f>VLOOKUP($B665,'[1]Danh sách'!$B$5:$D$2039,3,0)</f>
        <v>#N/A</v>
      </c>
    </row>
    <row r="666" spans="2:14" x14ac:dyDescent="0.25">
      <c r="B666" s="64"/>
      <c r="C666" s="64"/>
      <c r="D666" s="26"/>
      <c r="E666" s="26"/>
      <c r="F666" s="26"/>
      <c r="G666" s="26"/>
      <c r="H666" s="26"/>
      <c r="I666" s="26"/>
      <c r="J666" s="50" t="str">
        <f t="shared" si="14"/>
        <v xml:space="preserve">, </v>
      </c>
      <c r="K666" s="51"/>
      <c r="L666" s="51"/>
      <c r="M666" s="52" t="e">
        <f>VLOOKUP($B666,'[1]Danh sách'!$B$5:$C$2039,2,0)</f>
        <v>#N/A</v>
      </c>
      <c r="N666" s="53" t="e">
        <f>VLOOKUP($B666,'[1]Danh sách'!$B$5:$D$2039,3,0)</f>
        <v>#N/A</v>
      </c>
    </row>
    <row r="667" spans="2:14" x14ac:dyDescent="0.25">
      <c r="B667" s="64"/>
      <c r="C667" s="64"/>
      <c r="D667" s="26"/>
      <c r="E667" s="26"/>
      <c r="F667" s="26"/>
      <c r="G667" s="26"/>
      <c r="H667" s="26"/>
      <c r="I667" s="26"/>
      <c r="J667" s="50" t="str">
        <f t="shared" si="14"/>
        <v xml:space="preserve">, </v>
      </c>
      <c r="K667" s="51"/>
      <c r="L667" s="51"/>
      <c r="M667" s="52" t="e">
        <f>VLOOKUP($B667,'[1]Danh sách'!$B$5:$C$2039,2,0)</f>
        <v>#N/A</v>
      </c>
      <c r="N667" s="53" t="e">
        <f>VLOOKUP($B667,'[1]Danh sách'!$B$5:$D$2039,3,0)</f>
        <v>#N/A</v>
      </c>
    </row>
    <row r="668" spans="2:14" x14ac:dyDescent="0.25">
      <c r="B668" s="64"/>
      <c r="C668" s="64"/>
      <c r="D668" s="26"/>
      <c r="E668" s="26"/>
      <c r="F668" s="26"/>
      <c r="G668" s="26"/>
      <c r="H668" s="26"/>
      <c r="I668" s="26"/>
      <c r="J668" s="50" t="str">
        <f t="shared" si="14"/>
        <v xml:space="preserve">, </v>
      </c>
      <c r="K668" s="51"/>
      <c r="L668" s="51"/>
      <c r="M668" s="52" t="e">
        <f>VLOOKUP($B668,'[1]Danh sách'!$B$5:$C$2039,2,0)</f>
        <v>#N/A</v>
      </c>
      <c r="N668" s="53" t="e">
        <f>VLOOKUP($B668,'[1]Danh sách'!$B$5:$D$2039,3,0)</f>
        <v>#N/A</v>
      </c>
    </row>
    <row r="669" spans="2:14" x14ac:dyDescent="0.25">
      <c r="B669" s="64"/>
      <c r="C669" s="64"/>
      <c r="D669" s="26"/>
      <c r="E669" s="26"/>
      <c r="F669" s="26"/>
      <c r="G669" s="26"/>
      <c r="H669" s="26"/>
      <c r="I669" s="26"/>
      <c r="J669" s="50" t="str">
        <f t="shared" si="14"/>
        <v xml:space="preserve">, </v>
      </c>
      <c r="K669" s="51"/>
      <c r="L669" s="51"/>
      <c r="M669" s="52" t="e">
        <f>VLOOKUP($B669,'[1]Danh sách'!$B$5:$C$2039,2,0)</f>
        <v>#N/A</v>
      </c>
      <c r="N669" s="53" t="e">
        <f>VLOOKUP($B669,'[1]Danh sách'!$B$5:$D$2039,3,0)</f>
        <v>#N/A</v>
      </c>
    </row>
    <row r="670" spans="2:14" x14ac:dyDescent="0.25">
      <c r="B670" s="64"/>
      <c r="C670" s="64"/>
      <c r="D670" s="26"/>
      <c r="E670" s="26"/>
      <c r="F670" s="26"/>
      <c r="G670" s="26"/>
      <c r="H670" s="26"/>
      <c r="I670" s="26"/>
      <c r="J670" s="50" t="str">
        <f t="shared" si="14"/>
        <v xml:space="preserve">, </v>
      </c>
      <c r="K670" s="51"/>
      <c r="L670" s="51"/>
      <c r="M670" s="52" t="e">
        <f>VLOOKUP($B670,'[1]Danh sách'!$B$5:$C$2039,2,0)</f>
        <v>#N/A</v>
      </c>
      <c r="N670" s="53" t="e">
        <f>VLOOKUP($B670,'[1]Danh sách'!$B$5:$D$2039,3,0)</f>
        <v>#N/A</v>
      </c>
    </row>
    <row r="671" spans="2:14" x14ac:dyDescent="0.25">
      <c r="B671" s="64"/>
      <c r="C671" s="64"/>
      <c r="D671" s="26"/>
      <c r="E671" s="26"/>
      <c r="F671" s="26"/>
      <c r="G671" s="26"/>
      <c r="H671" s="26"/>
      <c r="I671" s="26"/>
      <c r="J671" s="50" t="str">
        <f t="shared" si="14"/>
        <v xml:space="preserve">, </v>
      </c>
      <c r="K671" s="51"/>
      <c r="L671" s="51"/>
      <c r="M671" s="52" t="e">
        <f>VLOOKUP($B671,'[1]Danh sách'!$B$5:$C$2039,2,0)</f>
        <v>#N/A</v>
      </c>
      <c r="N671" s="53" t="e">
        <f>VLOOKUP($B671,'[1]Danh sách'!$B$5:$D$2039,3,0)</f>
        <v>#N/A</v>
      </c>
    </row>
    <row r="672" spans="2:14" x14ac:dyDescent="0.25">
      <c r="B672" s="64"/>
      <c r="C672" s="64"/>
      <c r="D672" s="26"/>
      <c r="E672" s="26"/>
      <c r="F672" s="26"/>
      <c r="G672" s="26"/>
      <c r="H672" s="26"/>
      <c r="I672" s="26"/>
      <c r="J672" s="50" t="str">
        <f t="shared" si="14"/>
        <v xml:space="preserve">, </v>
      </c>
      <c r="K672" s="51"/>
      <c r="L672" s="51"/>
      <c r="M672" s="52" t="e">
        <f>VLOOKUP($B672,'[1]Danh sách'!$B$5:$C$2039,2,0)</f>
        <v>#N/A</v>
      </c>
      <c r="N672" s="53" t="e">
        <f>VLOOKUP($B672,'[1]Danh sách'!$B$5:$D$2039,3,0)</f>
        <v>#N/A</v>
      </c>
    </row>
    <row r="673" spans="2:14" x14ac:dyDescent="0.25">
      <c r="B673" s="64"/>
      <c r="C673" s="64"/>
      <c r="D673" s="26"/>
      <c r="E673" s="26"/>
      <c r="F673" s="26"/>
      <c r="G673" s="26"/>
      <c r="H673" s="26"/>
      <c r="I673" s="26"/>
      <c r="J673" s="50" t="str">
        <f t="shared" si="14"/>
        <v xml:space="preserve">, </v>
      </c>
      <c r="K673" s="51"/>
      <c r="L673" s="51"/>
      <c r="M673" s="52" t="e">
        <f>VLOOKUP($B673,'[1]Danh sách'!$B$5:$C$2039,2,0)</f>
        <v>#N/A</v>
      </c>
      <c r="N673" s="53" t="e">
        <f>VLOOKUP($B673,'[1]Danh sách'!$B$5:$D$2039,3,0)</f>
        <v>#N/A</v>
      </c>
    </row>
    <row r="674" spans="2:14" x14ac:dyDescent="0.25">
      <c r="B674" s="64"/>
      <c r="C674" s="64"/>
      <c r="D674" s="26"/>
      <c r="E674" s="26"/>
      <c r="F674" s="26"/>
      <c r="G674" s="26"/>
      <c r="H674" s="26"/>
      <c r="I674" s="26"/>
      <c r="J674" s="50" t="str">
        <f t="shared" si="14"/>
        <v xml:space="preserve">, </v>
      </c>
      <c r="K674" s="51"/>
      <c r="L674" s="51"/>
      <c r="M674" s="52" t="e">
        <f>VLOOKUP($B674,'[1]Danh sách'!$B$5:$C$2039,2,0)</f>
        <v>#N/A</v>
      </c>
      <c r="N674" s="53" t="e">
        <f>VLOOKUP($B674,'[1]Danh sách'!$B$5:$D$2039,3,0)</f>
        <v>#N/A</v>
      </c>
    </row>
    <row r="675" spans="2:14" x14ac:dyDescent="0.25">
      <c r="B675" s="64"/>
      <c r="C675" s="64"/>
      <c r="D675" s="26"/>
      <c r="E675" s="26"/>
      <c r="F675" s="26"/>
      <c r="G675" s="26"/>
      <c r="H675" s="26"/>
      <c r="I675" s="26"/>
      <c r="J675" s="50" t="str">
        <f t="shared" si="14"/>
        <v xml:space="preserve">, </v>
      </c>
      <c r="K675" s="51"/>
      <c r="L675" s="51"/>
      <c r="M675" s="52" t="e">
        <f>VLOOKUP($B675,'[1]Danh sách'!$B$5:$C$2039,2,0)</f>
        <v>#N/A</v>
      </c>
      <c r="N675" s="53" t="e">
        <f>VLOOKUP($B675,'[1]Danh sách'!$B$5:$D$2039,3,0)</f>
        <v>#N/A</v>
      </c>
    </row>
    <row r="676" spans="2:14" x14ac:dyDescent="0.25">
      <c r="B676" s="64"/>
      <c r="C676" s="64"/>
      <c r="D676" s="26"/>
      <c r="E676" s="26"/>
      <c r="F676" s="26"/>
      <c r="G676" s="26"/>
      <c r="H676" s="26"/>
      <c r="I676" s="26"/>
      <c r="J676" s="50" t="str">
        <f t="shared" si="14"/>
        <v xml:space="preserve">, </v>
      </c>
      <c r="K676" s="51"/>
      <c r="L676" s="51"/>
      <c r="M676" s="52" t="e">
        <f>VLOOKUP($B676,'[1]Danh sách'!$B$5:$C$2039,2,0)</f>
        <v>#N/A</v>
      </c>
      <c r="N676" s="53" t="e">
        <f>VLOOKUP($B676,'[1]Danh sách'!$B$5:$D$2039,3,0)</f>
        <v>#N/A</v>
      </c>
    </row>
    <row r="677" spans="2:14" x14ac:dyDescent="0.25">
      <c r="B677" s="64"/>
      <c r="C677" s="64"/>
      <c r="D677" s="26"/>
      <c r="E677" s="26"/>
      <c r="F677" s="26"/>
      <c r="G677" s="26"/>
      <c r="H677" s="26"/>
      <c r="I677" s="26"/>
      <c r="J677" s="50" t="str">
        <f t="shared" si="14"/>
        <v xml:space="preserve">, </v>
      </c>
      <c r="K677" s="51"/>
      <c r="L677" s="51"/>
      <c r="M677" s="52" t="e">
        <f>VLOOKUP($B677,'[1]Danh sách'!$B$5:$C$2039,2,0)</f>
        <v>#N/A</v>
      </c>
      <c r="N677" s="53" t="e">
        <f>VLOOKUP($B677,'[1]Danh sách'!$B$5:$D$2039,3,0)</f>
        <v>#N/A</v>
      </c>
    </row>
    <row r="678" spans="2:14" x14ac:dyDescent="0.25">
      <c r="B678" s="64"/>
      <c r="C678" s="64"/>
      <c r="D678" s="26"/>
      <c r="E678" s="26"/>
      <c r="F678" s="26"/>
      <c r="G678" s="26"/>
      <c r="H678" s="26"/>
      <c r="I678" s="26"/>
      <c r="J678" s="50" t="str">
        <f t="shared" si="14"/>
        <v xml:space="preserve">, </v>
      </c>
      <c r="K678" s="51"/>
      <c r="L678" s="51"/>
      <c r="M678" s="52" t="e">
        <f>VLOOKUP($B678,'[1]Danh sách'!$B$5:$C$2039,2,0)</f>
        <v>#N/A</v>
      </c>
      <c r="N678" s="53" t="e">
        <f>VLOOKUP($B678,'[1]Danh sách'!$B$5:$D$2039,3,0)</f>
        <v>#N/A</v>
      </c>
    </row>
    <row r="679" spans="2:14" x14ac:dyDescent="0.25">
      <c r="B679" s="64"/>
      <c r="C679" s="64"/>
      <c r="D679" s="26"/>
      <c r="E679" s="26"/>
      <c r="F679" s="26"/>
      <c r="G679" s="26"/>
      <c r="H679" s="26"/>
      <c r="I679" s="26"/>
      <c r="J679" s="50" t="str">
        <f t="shared" si="14"/>
        <v xml:space="preserve">, </v>
      </c>
      <c r="K679" s="51"/>
      <c r="L679" s="51"/>
      <c r="M679" s="52" t="e">
        <f>VLOOKUP($B679,'[1]Danh sách'!$B$5:$C$2039,2,0)</f>
        <v>#N/A</v>
      </c>
      <c r="N679" s="53" t="e">
        <f>VLOOKUP($B679,'[1]Danh sách'!$B$5:$D$2039,3,0)</f>
        <v>#N/A</v>
      </c>
    </row>
    <row r="680" spans="2:14" x14ac:dyDescent="0.25">
      <c r="B680" s="64"/>
      <c r="C680" s="64"/>
      <c r="D680" s="26"/>
      <c r="E680" s="26"/>
      <c r="F680" s="26"/>
      <c r="G680" s="26"/>
      <c r="H680" s="26"/>
      <c r="I680" s="26"/>
      <c r="J680" s="50" t="str">
        <f t="shared" si="14"/>
        <v xml:space="preserve">, </v>
      </c>
      <c r="K680" s="51"/>
      <c r="L680" s="51"/>
      <c r="M680" s="52" t="e">
        <f>VLOOKUP($B680,'[1]Danh sách'!$B$5:$C$2039,2,0)</f>
        <v>#N/A</v>
      </c>
      <c r="N680" s="53" t="e">
        <f>VLOOKUP($B680,'[1]Danh sách'!$B$5:$D$2039,3,0)</f>
        <v>#N/A</v>
      </c>
    </row>
    <row r="681" spans="2:14" x14ac:dyDescent="0.25">
      <c r="B681" s="64"/>
      <c r="C681" s="64"/>
      <c r="D681" s="26"/>
      <c r="E681" s="26"/>
      <c r="F681" s="26"/>
      <c r="G681" s="26"/>
      <c r="H681" s="26"/>
      <c r="I681" s="26"/>
      <c r="J681" s="50" t="str">
        <f t="shared" si="14"/>
        <v xml:space="preserve">, </v>
      </c>
      <c r="K681" s="51"/>
      <c r="L681" s="51"/>
      <c r="M681" s="52" t="e">
        <f>VLOOKUP($B681,'[1]Danh sách'!$B$5:$C$2039,2,0)</f>
        <v>#N/A</v>
      </c>
      <c r="N681" s="53" t="e">
        <f>VLOOKUP($B681,'[1]Danh sách'!$B$5:$D$2039,3,0)</f>
        <v>#N/A</v>
      </c>
    </row>
    <row r="682" spans="2:14" x14ac:dyDescent="0.25">
      <c r="B682" s="64"/>
      <c r="C682" s="64"/>
      <c r="D682" s="26"/>
      <c r="E682" s="26"/>
      <c r="F682" s="26"/>
      <c r="G682" s="26"/>
      <c r="H682" s="26"/>
      <c r="I682" s="26"/>
      <c r="J682" s="50" t="str">
        <f t="shared" si="14"/>
        <v xml:space="preserve">, </v>
      </c>
      <c r="K682" s="51"/>
      <c r="L682" s="51"/>
      <c r="M682" s="52" t="e">
        <f>VLOOKUP($B682,'[1]Danh sách'!$B$5:$C$2039,2,0)</f>
        <v>#N/A</v>
      </c>
      <c r="N682" s="53" t="e">
        <f>VLOOKUP($B682,'[1]Danh sách'!$B$5:$D$2039,3,0)</f>
        <v>#N/A</v>
      </c>
    </row>
    <row r="683" spans="2:14" x14ac:dyDescent="0.25">
      <c r="B683" s="64"/>
      <c r="C683" s="64"/>
      <c r="D683" s="26"/>
      <c r="E683" s="26"/>
      <c r="F683" s="26"/>
      <c r="G683" s="26"/>
      <c r="H683" s="26"/>
      <c r="I683" s="26"/>
      <c r="J683" s="50" t="str">
        <f t="shared" si="14"/>
        <v xml:space="preserve">, </v>
      </c>
      <c r="K683" s="51"/>
      <c r="L683" s="51"/>
      <c r="M683" s="52" t="e">
        <f>VLOOKUP($B683,'[1]Danh sách'!$B$5:$C$2039,2,0)</f>
        <v>#N/A</v>
      </c>
      <c r="N683" s="53" t="e">
        <f>VLOOKUP($B683,'[1]Danh sách'!$B$5:$D$2039,3,0)</f>
        <v>#N/A</v>
      </c>
    </row>
    <row r="684" spans="2:14" x14ac:dyDescent="0.25">
      <c r="B684" s="64"/>
      <c r="C684" s="64"/>
      <c r="D684" s="26"/>
      <c r="E684" s="26"/>
      <c r="F684" s="26"/>
      <c r="G684" s="26"/>
      <c r="H684" s="26"/>
      <c r="I684" s="26"/>
      <c r="J684" s="50" t="str">
        <f t="shared" si="14"/>
        <v xml:space="preserve">, </v>
      </c>
      <c r="K684" s="51"/>
      <c r="L684" s="51"/>
      <c r="M684" s="52" t="e">
        <f>VLOOKUP($B684,'[1]Danh sách'!$B$5:$C$2039,2,0)</f>
        <v>#N/A</v>
      </c>
      <c r="N684" s="53" t="e">
        <f>VLOOKUP($B684,'[1]Danh sách'!$B$5:$D$2039,3,0)</f>
        <v>#N/A</v>
      </c>
    </row>
    <row r="685" spans="2:14" x14ac:dyDescent="0.25">
      <c r="B685" s="64"/>
      <c r="C685" s="64"/>
      <c r="D685" s="26"/>
      <c r="E685" s="26"/>
      <c r="F685" s="26"/>
      <c r="G685" s="26"/>
      <c r="H685" s="26"/>
      <c r="I685" s="26"/>
      <c r="J685" s="50" t="str">
        <f t="shared" si="14"/>
        <v xml:space="preserve">, </v>
      </c>
      <c r="K685" s="51"/>
      <c r="L685" s="51"/>
      <c r="M685" s="52" t="e">
        <f>VLOOKUP($B685,'[1]Danh sách'!$B$5:$C$2039,2,0)</f>
        <v>#N/A</v>
      </c>
      <c r="N685" s="53" t="e">
        <f>VLOOKUP($B685,'[1]Danh sách'!$B$5:$D$2039,3,0)</f>
        <v>#N/A</v>
      </c>
    </row>
    <row r="686" spans="2:14" x14ac:dyDescent="0.25">
      <c r="B686" s="64"/>
      <c r="C686" s="64"/>
      <c r="D686" s="26"/>
      <c r="E686" s="26"/>
      <c r="F686" s="26"/>
      <c r="G686" s="26"/>
      <c r="H686" s="26"/>
      <c r="I686" s="26"/>
      <c r="J686" s="50" t="str">
        <f t="shared" si="14"/>
        <v xml:space="preserve">, </v>
      </c>
      <c r="K686" s="51"/>
      <c r="L686" s="51"/>
      <c r="M686" s="52" t="e">
        <f>VLOOKUP($B686,'[1]Danh sách'!$B$5:$C$2039,2,0)</f>
        <v>#N/A</v>
      </c>
      <c r="N686" s="53" t="e">
        <f>VLOOKUP($B686,'[1]Danh sách'!$B$5:$D$2039,3,0)</f>
        <v>#N/A</v>
      </c>
    </row>
    <row r="687" spans="2:14" x14ac:dyDescent="0.25">
      <c r="B687" s="64"/>
      <c r="C687" s="64"/>
      <c r="D687" s="26"/>
      <c r="E687" s="26"/>
      <c r="F687" s="26"/>
      <c r="G687" s="26"/>
      <c r="H687" s="26"/>
      <c r="I687" s="26"/>
      <c r="J687" s="50" t="str">
        <f t="shared" si="14"/>
        <v xml:space="preserve">, </v>
      </c>
      <c r="K687" s="51"/>
      <c r="L687" s="51"/>
      <c r="M687" s="52" t="e">
        <f>VLOOKUP($B687,'[1]Danh sách'!$B$5:$C$2039,2,0)</f>
        <v>#N/A</v>
      </c>
      <c r="N687" s="53" t="e">
        <f>VLOOKUP($B687,'[1]Danh sách'!$B$5:$D$2039,3,0)</f>
        <v>#N/A</v>
      </c>
    </row>
    <row r="688" spans="2:14" x14ac:dyDescent="0.25">
      <c r="B688" s="64"/>
      <c r="C688" s="64"/>
      <c r="D688" s="26"/>
      <c r="E688" s="26"/>
      <c r="F688" s="26"/>
      <c r="G688" s="26"/>
      <c r="H688" s="26"/>
      <c r="I688" s="26"/>
      <c r="J688" s="50" t="str">
        <f t="shared" si="14"/>
        <v xml:space="preserve">, </v>
      </c>
      <c r="K688" s="51"/>
      <c r="L688" s="51"/>
      <c r="M688" s="52" t="e">
        <f>VLOOKUP($B688,'[1]Danh sách'!$B$5:$C$2039,2,0)</f>
        <v>#N/A</v>
      </c>
      <c r="N688" s="53" t="e">
        <f>VLOOKUP($B688,'[1]Danh sách'!$B$5:$D$2039,3,0)</f>
        <v>#N/A</v>
      </c>
    </row>
    <row r="689" spans="2:14" x14ac:dyDescent="0.25">
      <c r="B689" s="64"/>
      <c r="C689" s="64"/>
      <c r="D689" s="26"/>
      <c r="E689" s="26"/>
      <c r="F689" s="26"/>
      <c r="G689" s="26"/>
      <c r="H689" s="26"/>
      <c r="I689" s="26"/>
      <c r="J689" s="50" t="str">
        <f t="shared" si="14"/>
        <v xml:space="preserve">, </v>
      </c>
      <c r="K689" s="51"/>
      <c r="L689" s="51"/>
      <c r="M689" s="52" t="e">
        <f>VLOOKUP($B689,'[1]Danh sách'!$B$5:$C$2039,2,0)</f>
        <v>#N/A</v>
      </c>
      <c r="N689" s="53" t="e">
        <f>VLOOKUP($B689,'[1]Danh sách'!$B$5:$D$2039,3,0)</f>
        <v>#N/A</v>
      </c>
    </row>
    <row r="690" spans="2:14" x14ac:dyDescent="0.25">
      <c r="B690" s="64"/>
      <c r="C690" s="64"/>
      <c r="D690" s="26"/>
      <c r="E690" s="26"/>
      <c r="F690" s="26"/>
      <c r="G690" s="26"/>
      <c r="H690" s="26"/>
      <c r="I690" s="26"/>
      <c r="J690" s="50" t="str">
        <f t="shared" si="14"/>
        <v xml:space="preserve">, </v>
      </c>
      <c r="K690" s="51"/>
      <c r="L690" s="51"/>
      <c r="M690" s="52" t="e">
        <f>VLOOKUP($B690,'[1]Danh sách'!$B$5:$C$2039,2,0)</f>
        <v>#N/A</v>
      </c>
      <c r="N690" s="53" t="e">
        <f>VLOOKUP($B690,'[1]Danh sách'!$B$5:$D$2039,3,0)</f>
        <v>#N/A</v>
      </c>
    </row>
    <row r="691" spans="2:14" x14ac:dyDescent="0.25">
      <c r="B691" s="64"/>
      <c r="C691" s="64"/>
      <c r="D691" s="26"/>
      <c r="E691" s="26"/>
      <c r="F691" s="26"/>
      <c r="G691" s="26"/>
      <c r="H691" s="26"/>
      <c r="I691" s="26"/>
      <c r="J691" s="50" t="str">
        <f t="shared" si="14"/>
        <v xml:space="preserve">, </v>
      </c>
      <c r="K691" s="51"/>
      <c r="L691" s="51"/>
      <c r="M691" s="52" t="e">
        <f>VLOOKUP($B691,'[1]Danh sách'!$B$5:$C$2039,2,0)</f>
        <v>#N/A</v>
      </c>
      <c r="N691" s="53" t="e">
        <f>VLOOKUP($B691,'[1]Danh sách'!$B$5:$D$2039,3,0)</f>
        <v>#N/A</v>
      </c>
    </row>
    <row r="692" spans="2:14" x14ac:dyDescent="0.25">
      <c r="B692" s="64"/>
      <c r="C692" s="64"/>
      <c r="D692" s="26"/>
      <c r="E692" s="26"/>
      <c r="F692" s="26"/>
      <c r="G692" s="26"/>
      <c r="H692" s="26"/>
      <c r="I692" s="26"/>
      <c r="J692" s="50" t="str">
        <f t="shared" si="14"/>
        <v xml:space="preserve">, </v>
      </c>
      <c r="K692" s="51"/>
      <c r="L692" s="51"/>
      <c r="M692" s="52" t="e">
        <f>VLOOKUP($B692,'[1]Danh sách'!$B$5:$C$2039,2,0)</f>
        <v>#N/A</v>
      </c>
      <c r="N692" s="53" t="e">
        <f>VLOOKUP($B692,'[1]Danh sách'!$B$5:$D$2039,3,0)</f>
        <v>#N/A</v>
      </c>
    </row>
    <row r="693" spans="2:14" x14ac:dyDescent="0.25">
      <c r="B693" s="64"/>
      <c r="C693" s="64"/>
      <c r="D693" s="26"/>
      <c r="E693" s="26"/>
      <c r="F693" s="26"/>
      <c r="G693" s="26"/>
      <c r="H693" s="26"/>
      <c r="I693" s="26"/>
      <c r="J693" s="50" t="str">
        <f t="shared" si="14"/>
        <v xml:space="preserve">, </v>
      </c>
      <c r="K693" s="51"/>
      <c r="L693" s="51"/>
      <c r="M693" s="52" t="e">
        <f>VLOOKUP($B693,'[1]Danh sách'!$B$5:$C$2039,2,0)</f>
        <v>#N/A</v>
      </c>
      <c r="N693" s="53" t="e">
        <f>VLOOKUP($B693,'[1]Danh sách'!$B$5:$D$2039,3,0)</f>
        <v>#N/A</v>
      </c>
    </row>
    <row r="694" spans="2:14" x14ac:dyDescent="0.25">
      <c r="B694" s="64"/>
      <c r="C694" s="64"/>
      <c r="D694" s="26"/>
      <c r="E694" s="26"/>
      <c r="F694" s="26"/>
      <c r="G694" s="26"/>
      <c r="H694" s="26"/>
      <c r="I694" s="26"/>
      <c r="J694" s="50" t="str">
        <f t="shared" ref="J694:J757" si="15">H694&amp;", "&amp;I694</f>
        <v xml:space="preserve">, </v>
      </c>
      <c r="K694" s="51"/>
      <c r="L694" s="51"/>
      <c r="M694" s="52" t="e">
        <f>VLOOKUP($B694,'[1]Danh sách'!$B$5:$C$2039,2,0)</f>
        <v>#N/A</v>
      </c>
      <c r="N694" s="53" t="e">
        <f>VLOOKUP($B694,'[1]Danh sách'!$B$5:$D$2039,3,0)</f>
        <v>#N/A</v>
      </c>
    </row>
    <row r="695" spans="2:14" x14ac:dyDescent="0.25">
      <c r="B695" s="64"/>
      <c r="C695" s="64"/>
      <c r="D695" s="26"/>
      <c r="E695" s="26"/>
      <c r="F695" s="26"/>
      <c r="G695" s="26"/>
      <c r="H695" s="26"/>
      <c r="I695" s="26"/>
      <c r="J695" s="50" t="str">
        <f t="shared" si="15"/>
        <v xml:space="preserve">, </v>
      </c>
      <c r="K695" s="51"/>
      <c r="L695" s="51"/>
      <c r="M695" s="52" t="e">
        <f>VLOOKUP($B695,'[1]Danh sách'!$B$5:$C$2039,2,0)</f>
        <v>#N/A</v>
      </c>
      <c r="N695" s="53" t="e">
        <f>VLOOKUP($B695,'[1]Danh sách'!$B$5:$D$2039,3,0)</f>
        <v>#N/A</v>
      </c>
    </row>
    <row r="696" spans="2:14" x14ac:dyDescent="0.25">
      <c r="B696" s="64"/>
      <c r="C696" s="64"/>
      <c r="D696" s="26"/>
      <c r="E696" s="26"/>
      <c r="F696" s="26"/>
      <c r="G696" s="26"/>
      <c r="H696" s="26"/>
      <c r="I696" s="26"/>
      <c r="J696" s="50" t="str">
        <f t="shared" si="15"/>
        <v xml:space="preserve">, </v>
      </c>
      <c r="K696" s="51"/>
      <c r="L696" s="51"/>
      <c r="M696" s="52" t="e">
        <f>VLOOKUP($B696,'[1]Danh sách'!$B$5:$C$2039,2,0)</f>
        <v>#N/A</v>
      </c>
      <c r="N696" s="53" t="e">
        <f>VLOOKUP($B696,'[1]Danh sách'!$B$5:$D$2039,3,0)</f>
        <v>#N/A</v>
      </c>
    </row>
    <row r="697" spans="2:14" x14ac:dyDescent="0.25">
      <c r="B697" s="64"/>
      <c r="C697" s="64"/>
      <c r="D697" s="26"/>
      <c r="E697" s="26"/>
      <c r="F697" s="26"/>
      <c r="G697" s="26"/>
      <c r="H697" s="26"/>
      <c r="I697" s="26"/>
      <c r="J697" s="50" t="str">
        <f t="shared" si="15"/>
        <v xml:space="preserve">, </v>
      </c>
      <c r="K697" s="51"/>
      <c r="L697" s="51"/>
      <c r="M697" s="52" t="e">
        <f>VLOOKUP($B697,'[1]Danh sách'!$B$5:$C$2039,2,0)</f>
        <v>#N/A</v>
      </c>
      <c r="N697" s="53" t="e">
        <f>VLOOKUP($B697,'[1]Danh sách'!$B$5:$D$2039,3,0)</f>
        <v>#N/A</v>
      </c>
    </row>
    <row r="698" spans="2:14" x14ac:dyDescent="0.25">
      <c r="B698" s="64"/>
      <c r="C698" s="64"/>
      <c r="D698" s="26"/>
      <c r="E698" s="26"/>
      <c r="F698" s="26"/>
      <c r="G698" s="26"/>
      <c r="H698" s="26"/>
      <c r="I698" s="26"/>
      <c r="J698" s="50" t="str">
        <f t="shared" si="15"/>
        <v xml:space="preserve">, </v>
      </c>
      <c r="K698" s="51"/>
      <c r="L698" s="51"/>
      <c r="M698" s="52" t="e">
        <f>VLOOKUP($B698,'[1]Danh sách'!$B$5:$C$2039,2,0)</f>
        <v>#N/A</v>
      </c>
      <c r="N698" s="53" t="e">
        <f>VLOOKUP($B698,'[1]Danh sách'!$B$5:$D$2039,3,0)</f>
        <v>#N/A</v>
      </c>
    </row>
    <row r="699" spans="2:14" x14ac:dyDescent="0.25">
      <c r="B699" s="64"/>
      <c r="C699" s="64"/>
      <c r="D699" s="26"/>
      <c r="E699" s="26"/>
      <c r="F699" s="26"/>
      <c r="G699" s="26"/>
      <c r="H699" s="26"/>
      <c r="I699" s="26"/>
      <c r="J699" s="50" t="str">
        <f t="shared" si="15"/>
        <v xml:space="preserve">, </v>
      </c>
      <c r="K699" s="51"/>
      <c r="L699" s="51"/>
      <c r="M699" s="52" t="e">
        <f>VLOOKUP($B699,'[1]Danh sách'!$B$5:$C$2039,2,0)</f>
        <v>#N/A</v>
      </c>
      <c r="N699" s="53" t="e">
        <f>VLOOKUP($B699,'[1]Danh sách'!$B$5:$D$2039,3,0)</f>
        <v>#N/A</v>
      </c>
    </row>
    <row r="700" spans="2:14" x14ac:dyDescent="0.25">
      <c r="B700" s="64"/>
      <c r="C700" s="64"/>
      <c r="D700" s="26"/>
      <c r="E700" s="26"/>
      <c r="F700" s="26"/>
      <c r="G700" s="26"/>
      <c r="H700" s="26"/>
      <c r="I700" s="26"/>
      <c r="J700" s="50" t="str">
        <f t="shared" si="15"/>
        <v xml:space="preserve">, </v>
      </c>
      <c r="K700" s="51"/>
      <c r="L700" s="51"/>
      <c r="M700" s="52" t="e">
        <f>VLOOKUP($B700,'[1]Danh sách'!$B$5:$C$2039,2,0)</f>
        <v>#N/A</v>
      </c>
      <c r="N700" s="53" t="e">
        <f>VLOOKUP($B700,'[1]Danh sách'!$B$5:$D$2039,3,0)</f>
        <v>#N/A</v>
      </c>
    </row>
    <row r="701" spans="2:14" x14ac:dyDescent="0.25">
      <c r="B701" s="64"/>
      <c r="C701" s="64"/>
      <c r="D701" s="26"/>
      <c r="E701" s="26"/>
      <c r="F701" s="26"/>
      <c r="G701" s="26"/>
      <c r="H701" s="26"/>
      <c r="I701" s="26"/>
      <c r="J701" s="50" t="str">
        <f t="shared" si="15"/>
        <v xml:space="preserve">, </v>
      </c>
      <c r="K701" s="51"/>
      <c r="L701" s="51"/>
      <c r="M701" s="52" t="e">
        <f>VLOOKUP($B701,'[1]Danh sách'!$B$5:$C$2039,2,0)</f>
        <v>#N/A</v>
      </c>
      <c r="N701" s="53" t="e">
        <f>VLOOKUP($B701,'[1]Danh sách'!$B$5:$D$2039,3,0)</f>
        <v>#N/A</v>
      </c>
    </row>
    <row r="702" spans="2:14" x14ac:dyDescent="0.25">
      <c r="B702" s="64"/>
      <c r="C702" s="64"/>
      <c r="D702" s="26"/>
      <c r="E702" s="26"/>
      <c r="F702" s="26"/>
      <c r="G702" s="26"/>
      <c r="H702" s="26"/>
      <c r="I702" s="26"/>
      <c r="J702" s="50" t="str">
        <f t="shared" si="15"/>
        <v xml:space="preserve">, </v>
      </c>
      <c r="K702" s="51"/>
      <c r="L702" s="51"/>
      <c r="M702" s="52" t="e">
        <f>VLOOKUP($B702,'[1]Danh sách'!$B$5:$C$2039,2,0)</f>
        <v>#N/A</v>
      </c>
      <c r="N702" s="53" t="e">
        <f>VLOOKUP($B702,'[1]Danh sách'!$B$5:$D$2039,3,0)</f>
        <v>#N/A</v>
      </c>
    </row>
    <row r="703" spans="2:14" x14ac:dyDescent="0.25">
      <c r="B703" s="64"/>
      <c r="C703" s="64"/>
      <c r="D703" s="26"/>
      <c r="E703" s="26"/>
      <c r="F703" s="26"/>
      <c r="G703" s="26"/>
      <c r="H703" s="26"/>
      <c r="I703" s="26"/>
      <c r="J703" s="50" t="str">
        <f t="shared" si="15"/>
        <v xml:space="preserve">, </v>
      </c>
      <c r="K703" s="51"/>
      <c r="L703" s="51"/>
      <c r="M703" s="52" t="e">
        <f>VLOOKUP($B703,'[1]Danh sách'!$B$5:$C$2039,2,0)</f>
        <v>#N/A</v>
      </c>
      <c r="N703" s="53" t="e">
        <f>VLOOKUP($B703,'[1]Danh sách'!$B$5:$D$2039,3,0)</f>
        <v>#N/A</v>
      </c>
    </row>
    <row r="704" spans="2:14" x14ac:dyDescent="0.25">
      <c r="B704" s="64"/>
      <c r="C704" s="64"/>
      <c r="D704" s="26"/>
      <c r="E704" s="26"/>
      <c r="F704" s="26"/>
      <c r="G704" s="26"/>
      <c r="H704" s="26"/>
      <c r="I704" s="26"/>
      <c r="J704" s="50" t="str">
        <f t="shared" si="15"/>
        <v xml:space="preserve">, </v>
      </c>
      <c r="K704" s="51"/>
      <c r="L704" s="51"/>
      <c r="M704" s="52" t="e">
        <f>VLOOKUP($B704,'[1]Danh sách'!$B$5:$C$2039,2,0)</f>
        <v>#N/A</v>
      </c>
      <c r="N704" s="53" t="e">
        <f>VLOOKUP($B704,'[1]Danh sách'!$B$5:$D$2039,3,0)</f>
        <v>#N/A</v>
      </c>
    </row>
    <row r="705" spans="2:14" x14ac:dyDescent="0.25">
      <c r="B705" s="64"/>
      <c r="C705" s="64"/>
      <c r="D705" s="26"/>
      <c r="E705" s="26"/>
      <c r="F705" s="26"/>
      <c r="G705" s="26"/>
      <c r="H705" s="26"/>
      <c r="I705" s="26"/>
      <c r="J705" s="50" t="str">
        <f t="shared" si="15"/>
        <v xml:space="preserve">, </v>
      </c>
      <c r="K705" s="51"/>
      <c r="L705" s="51"/>
      <c r="M705" s="52" t="e">
        <f>VLOOKUP($B705,'[1]Danh sách'!$B$5:$C$2039,2,0)</f>
        <v>#N/A</v>
      </c>
      <c r="N705" s="53" t="e">
        <f>VLOOKUP($B705,'[1]Danh sách'!$B$5:$D$2039,3,0)</f>
        <v>#N/A</v>
      </c>
    </row>
    <row r="706" spans="2:14" x14ac:dyDescent="0.25">
      <c r="B706" s="64"/>
      <c r="C706" s="64"/>
      <c r="D706" s="26"/>
      <c r="E706" s="26"/>
      <c r="F706" s="26"/>
      <c r="G706" s="26"/>
      <c r="H706" s="26"/>
      <c r="I706" s="26"/>
      <c r="J706" s="50" t="str">
        <f t="shared" si="15"/>
        <v xml:space="preserve">, </v>
      </c>
      <c r="K706" s="51"/>
      <c r="L706" s="51"/>
      <c r="M706" s="52" t="e">
        <f>VLOOKUP($B706,'[1]Danh sách'!$B$5:$C$2039,2,0)</f>
        <v>#N/A</v>
      </c>
      <c r="N706" s="53" t="e">
        <f>VLOOKUP($B706,'[1]Danh sách'!$B$5:$D$2039,3,0)</f>
        <v>#N/A</v>
      </c>
    </row>
    <row r="707" spans="2:14" x14ac:dyDescent="0.25">
      <c r="B707" s="64"/>
      <c r="C707" s="64"/>
      <c r="D707" s="26"/>
      <c r="E707" s="26"/>
      <c r="F707" s="26"/>
      <c r="G707" s="26"/>
      <c r="H707" s="26"/>
      <c r="I707" s="26"/>
      <c r="J707" s="50" t="str">
        <f t="shared" si="15"/>
        <v xml:space="preserve">, </v>
      </c>
      <c r="K707" s="51"/>
      <c r="L707" s="51"/>
      <c r="M707" s="52" t="e">
        <f>VLOOKUP($B707,'[1]Danh sách'!$B$5:$C$2039,2,0)</f>
        <v>#N/A</v>
      </c>
      <c r="N707" s="53" t="e">
        <f>VLOOKUP($B707,'[1]Danh sách'!$B$5:$D$2039,3,0)</f>
        <v>#N/A</v>
      </c>
    </row>
    <row r="708" spans="2:14" x14ac:dyDescent="0.25">
      <c r="B708" s="64"/>
      <c r="C708" s="64"/>
      <c r="D708" s="26"/>
      <c r="E708" s="26"/>
      <c r="F708" s="26"/>
      <c r="G708" s="26"/>
      <c r="H708" s="26"/>
      <c r="I708" s="26"/>
      <c r="J708" s="50" t="str">
        <f t="shared" si="15"/>
        <v xml:space="preserve">, </v>
      </c>
      <c r="K708" s="51"/>
      <c r="L708" s="51"/>
      <c r="M708" s="52" t="e">
        <f>VLOOKUP($B708,'[1]Danh sách'!$B$5:$C$2039,2,0)</f>
        <v>#N/A</v>
      </c>
      <c r="N708" s="53" t="e">
        <f>VLOOKUP($B708,'[1]Danh sách'!$B$5:$D$2039,3,0)</f>
        <v>#N/A</v>
      </c>
    </row>
    <row r="709" spans="2:14" x14ac:dyDescent="0.25">
      <c r="B709" s="64"/>
      <c r="C709" s="64"/>
      <c r="D709" s="26"/>
      <c r="E709" s="26"/>
      <c r="F709" s="26"/>
      <c r="G709" s="26"/>
      <c r="H709" s="26"/>
      <c r="I709" s="26"/>
      <c r="J709" s="50" t="str">
        <f t="shared" si="15"/>
        <v xml:space="preserve">, </v>
      </c>
      <c r="K709" s="51"/>
      <c r="L709" s="51"/>
      <c r="M709" s="52" t="e">
        <f>VLOOKUP($B709,'[1]Danh sách'!$B$5:$C$2039,2,0)</f>
        <v>#N/A</v>
      </c>
      <c r="N709" s="53" t="e">
        <f>VLOOKUP($B709,'[1]Danh sách'!$B$5:$D$2039,3,0)</f>
        <v>#N/A</v>
      </c>
    </row>
    <row r="710" spans="2:14" x14ac:dyDescent="0.25">
      <c r="B710" s="64"/>
      <c r="C710" s="64"/>
      <c r="D710" s="26"/>
      <c r="E710" s="26"/>
      <c r="F710" s="26"/>
      <c r="G710" s="26"/>
      <c r="H710" s="26"/>
      <c r="I710" s="26"/>
      <c r="J710" s="50" t="str">
        <f t="shared" si="15"/>
        <v xml:space="preserve">, </v>
      </c>
      <c r="K710" s="51"/>
      <c r="L710" s="51"/>
      <c r="M710" s="52" t="e">
        <f>VLOOKUP($B710,'[1]Danh sách'!$B$5:$C$2039,2,0)</f>
        <v>#N/A</v>
      </c>
      <c r="N710" s="53" t="e">
        <f>VLOOKUP($B710,'[1]Danh sách'!$B$5:$D$2039,3,0)</f>
        <v>#N/A</v>
      </c>
    </row>
    <row r="711" spans="2:14" x14ac:dyDescent="0.25">
      <c r="B711" s="64"/>
      <c r="C711" s="64"/>
      <c r="D711" s="26"/>
      <c r="E711" s="26"/>
      <c r="F711" s="26"/>
      <c r="G711" s="26"/>
      <c r="H711" s="26"/>
      <c r="I711" s="26"/>
      <c r="J711" s="50" t="str">
        <f t="shared" si="15"/>
        <v xml:space="preserve">, </v>
      </c>
      <c r="K711" s="51"/>
      <c r="L711" s="51"/>
      <c r="M711" s="52" t="e">
        <f>VLOOKUP($B711,'[1]Danh sách'!$B$5:$C$2039,2,0)</f>
        <v>#N/A</v>
      </c>
      <c r="N711" s="53" t="e">
        <f>VLOOKUP($B711,'[1]Danh sách'!$B$5:$D$2039,3,0)</f>
        <v>#N/A</v>
      </c>
    </row>
    <row r="712" spans="2:14" x14ac:dyDescent="0.25">
      <c r="B712" s="64"/>
      <c r="C712" s="64"/>
      <c r="D712" s="26"/>
      <c r="E712" s="26"/>
      <c r="F712" s="26"/>
      <c r="G712" s="26"/>
      <c r="H712" s="26"/>
      <c r="I712" s="26"/>
      <c r="J712" s="50" t="str">
        <f t="shared" si="15"/>
        <v xml:space="preserve">, </v>
      </c>
      <c r="K712" s="51"/>
      <c r="L712" s="51"/>
      <c r="M712" s="52" t="e">
        <f>VLOOKUP($B712,'[1]Danh sách'!$B$5:$C$2039,2,0)</f>
        <v>#N/A</v>
      </c>
      <c r="N712" s="53" t="e">
        <f>VLOOKUP($B712,'[1]Danh sách'!$B$5:$D$2039,3,0)</f>
        <v>#N/A</v>
      </c>
    </row>
    <row r="713" spans="2:14" x14ac:dyDescent="0.25">
      <c r="B713" s="64"/>
      <c r="C713" s="64"/>
      <c r="D713" s="26"/>
      <c r="E713" s="26"/>
      <c r="F713" s="26"/>
      <c r="G713" s="26"/>
      <c r="H713" s="26"/>
      <c r="I713" s="26"/>
      <c r="J713" s="50" t="str">
        <f t="shared" si="15"/>
        <v xml:space="preserve">, </v>
      </c>
      <c r="K713" s="51"/>
      <c r="L713" s="51"/>
      <c r="M713" s="52" t="e">
        <f>VLOOKUP($B713,'[1]Danh sách'!$B$5:$C$2039,2,0)</f>
        <v>#N/A</v>
      </c>
      <c r="N713" s="53" t="e">
        <f>VLOOKUP($B713,'[1]Danh sách'!$B$5:$D$2039,3,0)</f>
        <v>#N/A</v>
      </c>
    </row>
    <row r="714" spans="2:14" x14ac:dyDescent="0.25">
      <c r="B714" s="64"/>
      <c r="C714" s="64"/>
      <c r="D714" s="26"/>
      <c r="E714" s="26"/>
      <c r="F714" s="26"/>
      <c r="G714" s="26"/>
      <c r="H714" s="26"/>
      <c r="I714" s="26"/>
      <c r="J714" s="50" t="str">
        <f t="shared" si="15"/>
        <v xml:space="preserve">, </v>
      </c>
      <c r="K714" s="51"/>
      <c r="L714" s="51"/>
      <c r="M714" s="52" t="e">
        <f>VLOOKUP($B714,'[1]Danh sách'!$B$5:$C$2039,2,0)</f>
        <v>#N/A</v>
      </c>
      <c r="N714" s="53" t="e">
        <f>VLOOKUP($B714,'[1]Danh sách'!$B$5:$D$2039,3,0)</f>
        <v>#N/A</v>
      </c>
    </row>
    <row r="715" spans="2:14" x14ac:dyDescent="0.25">
      <c r="B715" s="64"/>
      <c r="C715" s="64"/>
      <c r="D715" s="26"/>
      <c r="E715" s="26"/>
      <c r="F715" s="26"/>
      <c r="G715" s="26"/>
      <c r="H715" s="26"/>
      <c r="I715" s="26"/>
      <c r="J715" s="50" t="str">
        <f t="shared" si="15"/>
        <v xml:space="preserve">, </v>
      </c>
      <c r="K715" s="51"/>
      <c r="L715" s="51"/>
      <c r="M715" s="52" t="e">
        <f>VLOOKUP($B715,'[1]Danh sách'!$B$5:$C$2039,2,0)</f>
        <v>#N/A</v>
      </c>
      <c r="N715" s="53" t="e">
        <f>VLOOKUP($B715,'[1]Danh sách'!$B$5:$D$2039,3,0)</f>
        <v>#N/A</v>
      </c>
    </row>
    <row r="716" spans="2:14" x14ac:dyDescent="0.25">
      <c r="B716" s="64"/>
      <c r="C716" s="64"/>
      <c r="D716" s="26"/>
      <c r="E716" s="26"/>
      <c r="F716" s="26"/>
      <c r="G716" s="26"/>
      <c r="H716" s="26"/>
      <c r="I716" s="26"/>
      <c r="J716" s="50" t="str">
        <f t="shared" si="15"/>
        <v xml:space="preserve">, </v>
      </c>
      <c r="K716" s="51"/>
      <c r="L716" s="51"/>
      <c r="M716" s="52" t="e">
        <f>VLOOKUP($B716,'[1]Danh sách'!$B$5:$C$2039,2,0)</f>
        <v>#N/A</v>
      </c>
      <c r="N716" s="53" t="e">
        <f>VLOOKUP($B716,'[1]Danh sách'!$B$5:$D$2039,3,0)</f>
        <v>#N/A</v>
      </c>
    </row>
    <row r="717" spans="2:14" x14ac:dyDescent="0.25">
      <c r="B717" s="64"/>
      <c r="C717" s="64"/>
      <c r="D717" s="26"/>
      <c r="E717" s="26"/>
      <c r="F717" s="26"/>
      <c r="G717" s="26"/>
      <c r="H717" s="26"/>
      <c r="I717" s="26"/>
      <c r="J717" s="50" t="str">
        <f t="shared" si="15"/>
        <v xml:space="preserve">, </v>
      </c>
      <c r="K717" s="51"/>
      <c r="L717" s="51"/>
      <c r="M717" s="52" t="e">
        <f>VLOOKUP($B717,'[1]Danh sách'!$B$5:$C$2039,2,0)</f>
        <v>#N/A</v>
      </c>
      <c r="N717" s="53" t="e">
        <f>VLOOKUP($B717,'[1]Danh sách'!$B$5:$D$2039,3,0)</f>
        <v>#N/A</v>
      </c>
    </row>
    <row r="718" spans="2:14" x14ac:dyDescent="0.25">
      <c r="B718" s="64"/>
      <c r="C718" s="64"/>
      <c r="D718" s="26"/>
      <c r="E718" s="26"/>
      <c r="F718" s="26"/>
      <c r="G718" s="26"/>
      <c r="H718" s="26"/>
      <c r="I718" s="26"/>
      <c r="J718" s="50" t="str">
        <f t="shared" si="15"/>
        <v xml:space="preserve">, </v>
      </c>
      <c r="K718" s="51"/>
      <c r="L718" s="51"/>
      <c r="M718" s="52" t="e">
        <f>VLOOKUP($B718,'[1]Danh sách'!$B$5:$C$2039,2,0)</f>
        <v>#N/A</v>
      </c>
      <c r="N718" s="53" t="e">
        <f>VLOOKUP($B718,'[1]Danh sách'!$B$5:$D$2039,3,0)</f>
        <v>#N/A</v>
      </c>
    </row>
    <row r="719" spans="2:14" x14ac:dyDescent="0.25">
      <c r="B719" s="64"/>
      <c r="C719" s="64"/>
      <c r="D719" s="26"/>
      <c r="E719" s="26"/>
      <c r="F719" s="26"/>
      <c r="G719" s="26"/>
      <c r="H719" s="26"/>
      <c r="I719" s="26"/>
      <c r="J719" s="50" t="str">
        <f t="shared" si="15"/>
        <v xml:space="preserve">, </v>
      </c>
      <c r="K719" s="51"/>
      <c r="L719" s="51"/>
      <c r="M719" s="52" t="e">
        <f>VLOOKUP($B719,'[1]Danh sách'!$B$5:$C$2039,2,0)</f>
        <v>#N/A</v>
      </c>
      <c r="N719" s="53" t="e">
        <f>VLOOKUP($B719,'[1]Danh sách'!$B$5:$D$2039,3,0)</f>
        <v>#N/A</v>
      </c>
    </row>
    <row r="720" spans="2:14" x14ac:dyDescent="0.25">
      <c r="B720" s="64"/>
      <c r="C720" s="64"/>
      <c r="D720" s="26"/>
      <c r="E720" s="26"/>
      <c r="F720" s="26"/>
      <c r="G720" s="26"/>
      <c r="H720" s="26"/>
      <c r="I720" s="26"/>
      <c r="J720" s="50" t="str">
        <f t="shared" si="15"/>
        <v xml:space="preserve">, </v>
      </c>
      <c r="K720" s="51"/>
      <c r="L720" s="51"/>
      <c r="M720" s="52" t="e">
        <f>VLOOKUP($B720,'[1]Danh sách'!$B$5:$C$2039,2,0)</f>
        <v>#N/A</v>
      </c>
      <c r="N720" s="53" t="e">
        <f>VLOOKUP($B720,'[1]Danh sách'!$B$5:$D$2039,3,0)</f>
        <v>#N/A</v>
      </c>
    </row>
    <row r="721" spans="2:14" x14ac:dyDescent="0.25">
      <c r="B721" s="64"/>
      <c r="C721" s="64"/>
      <c r="D721" s="26"/>
      <c r="E721" s="26"/>
      <c r="F721" s="26"/>
      <c r="G721" s="26"/>
      <c r="H721" s="26"/>
      <c r="I721" s="26"/>
      <c r="J721" s="50" t="str">
        <f t="shared" si="15"/>
        <v xml:space="preserve">, </v>
      </c>
      <c r="K721" s="51"/>
      <c r="L721" s="51"/>
      <c r="M721" s="52" t="e">
        <f>VLOOKUP($B721,'[1]Danh sách'!$B$5:$C$2039,2,0)</f>
        <v>#N/A</v>
      </c>
      <c r="N721" s="53" t="e">
        <f>VLOOKUP($B721,'[1]Danh sách'!$B$5:$D$2039,3,0)</f>
        <v>#N/A</v>
      </c>
    </row>
    <row r="722" spans="2:14" x14ac:dyDescent="0.25">
      <c r="B722" s="64"/>
      <c r="C722" s="64"/>
      <c r="D722" s="26"/>
      <c r="E722" s="26"/>
      <c r="F722" s="26"/>
      <c r="G722" s="26"/>
      <c r="H722" s="26"/>
      <c r="I722" s="26"/>
      <c r="J722" s="50" t="str">
        <f t="shared" si="15"/>
        <v xml:space="preserve">, </v>
      </c>
      <c r="K722" s="51"/>
      <c r="L722" s="51"/>
      <c r="M722" s="52" t="e">
        <f>VLOOKUP($B722,'[1]Danh sách'!$B$5:$C$2039,2,0)</f>
        <v>#N/A</v>
      </c>
      <c r="N722" s="53" t="e">
        <f>VLOOKUP($B722,'[1]Danh sách'!$B$5:$D$2039,3,0)</f>
        <v>#N/A</v>
      </c>
    </row>
    <row r="723" spans="2:14" x14ac:dyDescent="0.25">
      <c r="B723" s="64"/>
      <c r="C723" s="64"/>
      <c r="D723" s="26"/>
      <c r="E723" s="26"/>
      <c r="F723" s="26"/>
      <c r="G723" s="26"/>
      <c r="H723" s="26"/>
      <c r="I723" s="26"/>
      <c r="J723" s="50" t="str">
        <f t="shared" si="15"/>
        <v xml:space="preserve">, </v>
      </c>
      <c r="K723" s="51"/>
      <c r="L723" s="51"/>
      <c r="M723" s="52" t="e">
        <f>VLOOKUP($B723,'[1]Danh sách'!$B$5:$C$2039,2,0)</f>
        <v>#N/A</v>
      </c>
      <c r="N723" s="53" t="e">
        <f>VLOOKUP($B723,'[1]Danh sách'!$B$5:$D$2039,3,0)</f>
        <v>#N/A</v>
      </c>
    </row>
    <row r="724" spans="2:14" x14ac:dyDescent="0.25">
      <c r="B724" s="64"/>
      <c r="C724" s="64"/>
      <c r="D724" s="26"/>
      <c r="E724" s="26"/>
      <c r="F724" s="26"/>
      <c r="G724" s="26"/>
      <c r="H724" s="26"/>
      <c r="I724" s="26"/>
      <c r="J724" s="50" t="str">
        <f t="shared" si="15"/>
        <v xml:space="preserve">, </v>
      </c>
      <c r="K724" s="51"/>
      <c r="L724" s="51"/>
      <c r="M724" s="52" t="e">
        <f>VLOOKUP($B724,'[1]Danh sách'!$B$5:$C$2039,2,0)</f>
        <v>#N/A</v>
      </c>
      <c r="N724" s="53" t="e">
        <f>VLOOKUP($B724,'[1]Danh sách'!$B$5:$D$2039,3,0)</f>
        <v>#N/A</v>
      </c>
    </row>
    <row r="725" spans="2:14" x14ac:dyDescent="0.25">
      <c r="B725" s="64"/>
      <c r="C725" s="64"/>
      <c r="D725" s="26"/>
      <c r="E725" s="26"/>
      <c r="F725" s="26"/>
      <c r="G725" s="26"/>
      <c r="H725" s="26"/>
      <c r="I725" s="26"/>
      <c r="J725" s="50" t="str">
        <f t="shared" si="15"/>
        <v xml:space="preserve">, </v>
      </c>
      <c r="K725" s="51"/>
      <c r="L725" s="51"/>
      <c r="M725" s="52" t="e">
        <f>VLOOKUP($B725,'[1]Danh sách'!$B$5:$C$2039,2,0)</f>
        <v>#N/A</v>
      </c>
      <c r="N725" s="53" t="e">
        <f>VLOOKUP($B725,'[1]Danh sách'!$B$5:$D$2039,3,0)</f>
        <v>#N/A</v>
      </c>
    </row>
    <row r="726" spans="2:14" x14ac:dyDescent="0.25">
      <c r="B726" s="64"/>
      <c r="C726" s="64"/>
      <c r="D726" s="26"/>
      <c r="E726" s="26"/>
      <c r="F726" s="26"/>
      <c r="G726" s="26"/>
      <c r="H726" s="26"/>
      <c r="I726" s="26"/>
      <c r="J726" s="50" t="str">
        <f t="shared" si="15"/>
        <v xml:space="preserve">, </v>
      </c>
      <c r="K726" s="51"/>
      <c r="L726" s="51"/>
      <c r="M726" s="52" t="e">
        <f>VLOOKUP($B726,'[1]Danh sách'!$B$5:$C$2039,2,0)</f>
        <v>#N/A</v>
      </c>
      <c r="N726" s="53" t="e">
        <f>VLOOKUP($B726,'[1]Danh sách'!$B$5:$D$2039,3,0)</f>
        <v>#N/A</v>
      </c>
    </row>
    <row r="727" spans="2:14" x14ac:dyDescent="0.25">
      <c r="B727" s="64"/>
      <c r="C727" s="64"/>
      <c r="D727" s="26"/>
      <c r="E727" s="26"/>
      <c r="F727" s="26"/>
      <c r="G727" s="26"/>
      <c r="H727" s="26"/>
      <c r="I727" s="26"/>
      <c r="J727" s="50" t="str">
        <f t="shared" si="15"/>
        <v xml:space="preserve">, </v>
      </c>
      <c r="K727" s="51"/>
      <c r="L727" s="51"/>
      <c r="M727" s="52" t="e">
        <f>VLOOKUP($B727,'[1]Danh sách'!$B$5:$C$2039,2,0)</f>
        <v>#N/A</v>
      </c>
      <c r="N727" s="53" t="e">
        <f>VLOOKUP($B727,'[1]Danh sách'!$B$5:$D$2039,3,0)</f>
        <v>#N/A</v>
      </c>
    </row>
    <row r="728" spans="2:14" x14ac:dyDescent="0.25">
      <c r="B728" s="64"/>
      <c r="C728" s="64"/>
      <c r="D728" s="26"/>
      <c r="E728" s="26"/>
      <c r="F728" s="26"/>
      <c r="G728" s="26"/>
      <c r="H728" s="26"/>
      <c r="I728" s="26"/>
      <c r="J728" s="50" t="str">
        <f t="shared" si="15"/>
        <v xml:space="preserve">, </v>
      </c>
      <c r="K728" s="51"/>
      <c r="L728" s="51"/>
      <c r="M728" s="52" t="e">
        <f>VLOOKUP($B728,'[1]Danh sách'!$B$5:$C$2039,2,0)</f>
        <v>#N/A</v>
      </c>
      <c r="N728" s="53" t="e">
        <f>VLOOKUP($B728,'[1]Danh sách'!$B$5:$D$2039,3,0)</f>
        <v>#N/A</v>
      </c>
    </row>
    <row r="729" spans="2:14" x14ac:dyDescent="0.25">
      <c r="B729" s="64"/>
      <c r="C729" s="64"/>
      <c r="D729" s="26"/>
      <c r="E729" s="26"/>
      <c r="F729" s="26"/>
      <c r="G729" s="26"/>
      <c r="H729" s="26"/>
      <c r="I729" s="26"/>
      <c r="J729" s="50" t="str">
        <f t="shared" si="15"/>
        <v xml:space="preserve">, </v>
      </c>
      <c r="K729" s="51"/>
      <c r="L729" s="51"/>
      <c r="M729" s="52" t="e">
        <f>VLOOKUP($B729,'[1]Danh sách'!$B$5:$C$2039,2,0)</f>
        <v>#N/A</v>
      </c>
      <c r="N729" s="53" t="e">
        <f>VLOOKUP($B729,'[1]Danh sách'!$B$5:$D$2039,3,0)</f>
        <v>#N/A</v>
      </c>
    </row>
    <row r="730" spans="2:14" x14ac:dyDescent="0.25">
      <c r="B730" s="64"/>
      <c r="C730" s="64"/>
      <c r="D730" s="26"/>
      <c r="E730" s="26"/>
      <c r="F730" s="26"/>
      <c r="G730" s="26"/>
      <c r="H730" s="26"/>
      <c r="I730" s="26"/>
      <c r="J730" s="50" t="str">
        <f t="shared" si="15"/>
        <v xml:space="preserve">, </v>
      </c>
      <c r="K730" s="51"/>
      <c r="L730" s="51"/>
      <c r="M730" s="52" t="e">
        <f>VLOOKUP($B730,'[1]Danh sách'!$B$5:$C$2039,2,0)</f>
        <v>#N/A</v>
      </c>
      <c r="N730" s="53" t="e">
        <f>VLOOKUP($B730,'[1]Danh sách'!$B$5:$D$2039,3,0)</f>
        <v>#N/A</v>
      </c>
    </row>
    <row r="731" spans="2:14" x14ac:dyDescent="0.25">
      <c r="B731" s="64"/>
      <c r="C731" s="64"/>
      <c r="D731" s="26"/>
      <c r="E731" s="26"/>
      <c r="F731" s="26"/>
      <c r="G731" s="26"/>
      <c r="H731" s="26"/>
      <c r="I731" s="26"/>
      <c r="J731" s="50" t="str">
        <f t="shared" si="15"/>
        <v xml:space="preserve">, </v>
      </c>
      <c r="K731" s="51"/>
      <c r="L731" s="51"/>
      <c r="M731" s="52" t="e">
        <f>VLOOKUP($B731,'[1]Danh sách'!$B$5:$C$2039,2,0)</f>
        <v>#N/A</v>
      </c>
      <c r="N731" s="53" t="e">
        <f>VLOOKUP($B731,'[1]Danh sách'!$B$5:$D$2039,3,0)</f>
        <v>#N/A</v>
      </c>
    </row>
    <row r="732" spans="2:14" x14ac:dyDescent="0.25">
      <c r="B732" s="64"/>
      <c r="C732" s="64"/>
      <c r="D732" s="26"/>
      <c r="E732" s="26"/>
      <c r="F732" s="26"/>
      <c r="G732" s="26"/>
      <c r="H732" s="26"/>
      <c r="I732" s="26"/>
      <c r="J732" s="50" t="str">
        <f t="shared" si="15"/>
        <v xml:space="preserve">, </v>
      </c>
      <c r="K732" s="51"/>
      <c r="L732" s="51"/>
      <c r="M732" s="52" t="e">
        <f>VLOOKUP($B732,'[1]Danh sách'!$B$5:$C$2039,2,0)</f>
        <v>#N/A</v>
      </c>
      <c r="N732" s="53" t="e">
        <f>VLOOKUP($B732,'[1]Danh sách'!$B$5:$D$2039,3,0)</f>
        <v>#N/A</v>
      </c>
    </row>
    <row r="733" spans="2:14" x14ac:dyDescent="0.25">
      <c r="B733" s="64"/>
      <c r="C733" s="64"/>
      <c r="D733" s="26"/>
      <c r="E733" s="26"/>
      <c r="F733" s="26"/>
      <c r="G733" s="26"/>
      <c r="H733" s="26"/>
      <c r="I733" s="26"/>
      <c r="J733" s="50" t="str">
        <f t="shared" si="15"/>
        <v xml:space="preserve">, </v>
      </c>
      <c r="K733" s="51"/>
      <c r="L733" s="51"/>
      <c r="M733" s="52" t="e">
        <f>VLOOKUP($B733,'[1]Danh sách'!$B$5:$C$2039,2,0)</f>
        <v>#N/A</v>
      </c>
      <c r="N733" s="53" t="e">
        <f>VLOOKUP($B733,'[1]Danh sách'!$B$5:$D$2039,3,0)</f>
        <v>#N/A</v>
      </c>
    </row>
    <row r="734" spans="2:14" x14ac:dyDescent="0.25">
      <c r="B734" s="64"/>
      <c r="C734" s="64"/>
      <c r="D734" s="26"/>
      <c r="E734" s="26"/>
      <c r="F734" s="26"/>
      <c r="G734" s="26"/>
      <c r="H734" s="26"/>
      <c r="I734" s="26"/>
      <c r="J734" s="50" t="str">
        <f t="shared" si="15"/>
        <v xml:space="preserve">, </v>
      </c>
      <c r="K734" s="51"/>
      <c r="L734" s="51"/>
      <c r="M734" s="52" t="e">
        <f>VLOOKUP($B734,'[1]Danh sách'!$B$5:$C$2039,2,0)</f>
        <v>#N/A</v>
      </c>
      <c r="N734" s="53" t="e">
        <f>VLOOKUP($B734,'[1]Danh sách'!$B$5:$D$2039,3,0)</f>
        <v>#N/A</v>
      </c>
    </row>
    <row r="735" spans="2:14" x14ac:dyDescent="0.25">
      <c r="B735" s="64"/>
      <c r="C735" s="64"/>
      <c r="D735" s="26"/>
      <c r="E735" s="26"/>
      <c r="F735" s="26"/>
      <c r="G735" s="26"/>
      <c r="H735" s="26"/>
      <c r="I735" s="26"/>
      <c r="J735" s="50" t="str">
        <f t="shared" si="15"/>
        <v xml:space="preserve">, </v>
      </c>
      <c r="K735" s="51"/>
      <c r="L735" s="51"/>
      <c r="M735" s="52" t="e">
        <f>VLOOKUP($B735,'[1]Danh sách'!$B$5:$C$2039,2,0)</f>
        <v>#N/A</v>
      </c>
      <c r="N735" s="53" t="e">
        <f>VLOOKUP($B735,'[1]Danh sách'!$B$5:$D$2039,3,0)</f>
        <v>#N/A</v>
      </c>
    </row>
    <row r="736" spans="2:14" x14ac:dyDescent="0.25">
      <c r="B736" s="64"/>
      <c r="C736" s="64"/>
      <c r="D736" s="26"/>
      <c r="E736" s="26"/>
      <c r="F736" s="26"/>
      <c r="G736" s="26"/>
      <c r="H736" s="26"/>
      <c r="I736" s="26"/>
      <c r="J736" s="50" t="str">
        <f t="shared" si="15"/>
        <v xml:space="preserve">, </v>
      </c>
      <c r="K736" s="51"/>
      <c r="L736" s="51"/>
      <c r="M736" s="52" t="e">
        <f>VLOOKUP($B736,'[1]Danh sách'!$B$5:$C$2039,2,0)</f>
        <v>#N/A</v>
      </c>
      <c r="N736" s="53" t="e">
        <f>VLOOKUP($B736,'[1]Danh sách'!$B$5:$D$2039,3,0)</f>
        <v>#N/A</v>
      </c>
    </row>
    <row r="737" spans="2:14" x14ac:dyDescent="0.25">
      <c r="B737" s="64"/>
      <c r="C737" s="64"/>
      <c r="D737" s="26"/>
      <c r="E737" s="26"/>
      <c r="F737" s="26"/>
      <c r="G737" s="26"/>
      <c r="H737" s="26"/>
      <c r="I737" s="26"/>
      <c r="J737" s="50" t="str">
        <f t="shared" si="15"/>
        <v xml:space="preserve">, </v>
      </c>
      <c r="K737" s="51"/>
      <c r="L737" s="51"/>
      <c r="M737" s="52" t="e">
        <f>VLOOKUP($B737,'[1]Danh sách'!$B$5:$C$2039,2,0)</f>
        <v>#N/A</v>
      </c>
      <c r="N737" s="53" t="e">
        <f>VLOOKUP($B737,'[1]Danh sách'!$B$5:$D$2039,3,0)</f>
        <v>#N/A</v>
      </c>
    </row>
    <row r="738" spans="2:14" x14ac:dyDescent="0.25">
      <c r="B738" s="64"/>
      <c r="C738" s="64"/>
      <c r="D738" s="26"/>
      <c r="E738" s="26"/>
      <c r="F738" s="26"/>
      <c r="G738" s="26"/>
      <c r="H738" s="26"/>
      <c r="I738" s="26"/>
      <c r="J738" s="50" t="str">
        <f t="shared" si="15"/>
        <v xml:space="preserve">, </v>
      </c>
      <c r="K738" s="51"/>
      <c r="L738" s="51"/>
      <c r="M738" s="52" t="e">
        <f>VLOOKUP($B738,'[1]Danh sách'!$B$5:$C$2039,2,0)</f>
        <v>#N/A</v>
      </c>
      <c r="N738" s="53" t="e">
        <f>VLOOKUP($B738,'[1]Danh sách'!$B$5:$D$2039,3,0)</f>
        <v>#N/A</v>
      </c>
    </row>
    <row r="739" spans="2:14" x14ac:dyDescent="0.25">
      <c r="B739" s="64"/>
      <c r="C739" s="64"/>
      <c r="D739" s="26"/>
      <c r="E739" s="26"/>
      <c r="F739" s="26"/>
      <c r="G739" s="26"/>
      <c r="H739" s="26"/>
      <c r="I739" s="26"/>
      <c r="J739" s="50" t="str">
        <f t="shared" si="15"/>
        <v xml:space="preserve">, </v>
      </c>
      <c r="K739" s="51"/>
      <c r="L739" s="51"/>
      <c r="M739" s="52" t="e">
        <f>VLOOKUP($B739,'[1]Danh sách'!$B$5:$C$2039,2,0)</f>
        <v>#N/A</v>
      </c>
      <c r="N739" s="53" t="e">
        <f>VLOOKUP($B739,'[1]Danh sách'!$B$5:$D$2039,3,0)</f>
        <v>#N/A</v>
      </c>
    </row>
    <row r="740" spans="2:14" x14ac:dyDescent="0.25">
      <c r="B740" s="64"/>
      <c r="C740" s="64"/>
      <c r="D740" s="26"/>
      <c r="E740" s="26"/>
      <c r="F740" s="26"/>
      <c r="G740" s="26"/>
      <c r="H740" s="26"/>
      <c r="I740" s="26"/>
      <c r="J740" s="50" t="str">
        <f t="shared" si="15"/>
        <v xml:space="preserve">, </v>
      </c>
      <c r="K740" s="51"/>
      <c r="L740" s="51"/>
      <c r="M740" s="52" t="e">
        <f>VLOOKUP($B740,'[1]Danh sách'!$B$5:$C$2039,2,0)</f>
        <v>#N/A</v>
      </c>
      <c r="N740" s="53" t="e">
        <f>VLOOKUP($B740,'[1]Danh sách'!$B$5:$D$2039,3,0)</f>
        <v>#N/A</v>
      </c>
    </row>
    <row r="741" spans="2:14" x14ac:dyDescent="0.25">
      <c r="B741" s="64"/>
      <c r="C741" s="64"/>
      <c r="D741" s="26"/>
      <c r="E741" s="26"/>
      <c r="F741" s="26"/>
      <c r="G741" s="26"/>
      <c r="H741" s="26"/>
      <c r="I741" s="26"/>
      <c r="J741" s="50" t="str">
        <f t="shared" si="15"/>
        <v xml:space="preserve">, </v>
      </c>
      <c r="K741" s="51"/>
      <c r="L741" s="51"/>
      <c r="M741" s="52" t="e">
        <f>VLOOKUP($B741,'[1]Danh sách'!$B$5:$C$2039,2,0)</f>
        <v>#N/A</v>
      </c>
      <c r="N741" s="53" t="e">
        <f>VLOOKUP($B741,'[1]Danh sách'!$B$5:$D$2039,3,0)</f>
        <v>#N/A</v>
      </c>
    </row>
    <row r="742" spans="2:14" x14ac:dyDescent="0.25">
      <c r="B742" s="64"/>
      <c r="C742" s="64"/>
      <c r="D742" s="26"/>
      <c r="E742" s="26"/>
      <c r="F742" s="26"/>
      <c r="G742" s="26"/>
      <c r="H742" s="26"/>
      <c r="I742" s="26"/>
      <c r="J742" s="50" t="str">
        <f t="shared" si="15"/>
        <v xml:space="preserve">, </v>
      </c>
      <c r="K742" s="51"/>
      <c r="L742" s="51"/>
      <c r="M742" s="52" t="e">
        <f>VLOOKUP($B742,'[1]Danh sách'!$B$5:$C$2039,2,0)</f>
        <v>#N/A</v>
      </c>
      <c r="N742" s="53" t="e">
        <f>VLOOKUP($B742,'[1]Danh sách'!$B$5:$D$2039,3,0)</f>
        <v>#N/A</v>
      </c>
    </row>
    <row r="743" spans="2:14" x14ac:dyDescent="0.25">
      <c r="B743" s="64"/>
      <c r="C743" s="64"/>
      <c r="D743" s="26"/>
      <c r="E743" s="26"/>
      <c r="F743" s="26"/>
      <c r="G743" s="26"/>
      <c r="H743" s="26"/>
      <c r="I743" s="26"/>
      <c r="J743" s="50" t="str">
        <f t="shared" si="15"/>
        <v xml:space="preserve">, </v>
      </c>
      <c r="K743" s="51"/>
      <c r="L743" s="51"/>
      <c r="M743" s="52" t="e">
        <f>VLOOKUP($B743,'[1]Danh sách'!$B$5:$C$2039,2,0)</f>
        <v>#N/A</v>
      </c>
      <c r="N743" s="53" t="e">
        <f>VLOOKUP($B743,'[1]Danh sách'!$B$5:$D$2039,3,0)</f>
        <v>#N/A</v>
      </c>
    </row>
    <row r="744" spans="2:14" x14ac:dyDescent="0.25">
      <c r="B744" s="64"/>
      <c r="C744" s="64"/>
      <c r="D744" s="26"/>
      <c r="E744" s="26"/>
      <c r="F744" s="26"/>
      <c r="G744" s="26"/>
      <c r="H744" s="26"/>
      <c r="I744" s="26"/>
      <c r="J744" s="50" t="str">
        <f t="shared" si="15"/>
        <v xml:space="preserve">, </v>
      </c>
      <c r="K744" s="51"/>
      <c r="L744" s="51"/>
      <c r="M744" s="52" t="e">
        <f>VLOOKUP($B744,'[1]Danh sách'!$B$5:$C$2039,2,0)</f>
        <v>#N/A</v>
      </c>
      <c r="N744" s="53" t="e">
        <f>VLOOKUP($B744,'[1]Danh sách'!$B$5:$D$2039,3,0)</f>
        <v>#N/A</v>
      </c>
    </row>
    <row r="745" spans="2:14" x14ac:dyDescent="0.25">
      <c r="B745" s="64"/>
      <c r="C745" s="64"/>
      <c r="D745" s="26"/>
      <c r="E745" s="26"/>
      <c r="F745" s="26"/>
      <c r="G745" s="26"/>
      <c r="H745" s="26"/>
      <c r="I745" s="26"/>
      <c r="J745" s="50" t="str">
        <f t="shared" si="15"/>
        <v xml:space="preserve">, </v>
      </c>
      <c r="K745" s="51"/>
      <c r="L745" s="51"/>
      <c r="M745" s="52" t="e">
        <f>VLOOKUP($B745,'[1]Danh sách'!$B$5:$C$2039,2,0)</f>
        <v>#N/A</v>
      </c>
      <c r="N745" s="53" t="e">
        <f>VLOOKUP($B745,'[1]Danh sách'!$B$5:$D$2039,3,0)</f>
        <v>#N/A</v>
      </c>
    </row>
    <row r="746" spans="2:14" x14ac:dyDescent="0.25">
      <c r="B746" s="64"/>
      <c r="C746" s="64"/>
      <c r="D746" s="26"/>
      <c r="E746" s="26"/>
      <c r="F746" s="26"/>
      <c r="G746" s="26"/>
      <c r="H746" s="26"/>
      <c r="I746" s="26"/>
      <c r="J746" s="50" t="str">
        <f t="shared" si="15"/>
        <v xml:space="preserve">, </v>
      </c>
      <c r="K746" s="51"/>
      <c r="L746" s="51"/>
      <c r="M746" s="52" t="e">
        <f>VLOOKUP($B746,'[1]Danh sách'!$B$5:$C$2039,2,0)</f>
        <v>#N/A</v>
      </c>
      <c r="N746" s="53" t="e">
        <f>VLOOKUP($B746,'[1]Danh sách'!$B$5:$D$2039,3,0)</f>
        <v>#N/A</v>
      </c>
    </row>
    <row r="747" spans="2:14" x14ac:dyDescent="0.25">
      <c r="B747" s="64"/>
      <c r="C747" s="64"/>
      <c r="D747" s="26"/>
      <c r="E747" s="26"/>
      <c r="F747" s="26"/>
      <c r="G747" s="26"/>
      <c r="H747" s="26"/>
      <c r="I747" s="26"/>
      <c r="J747" s="50" t="str">
        <f t="shared" si="15"/>
        <v xml:space="preserve">, </v>
      </c>
      <c r="K747" s="51"/>
      <c r="L747" s="51"/>
      <c r="M747" s="52" t="e">
        <f>VLOOKUP($B747,'[1]Danh sách'!$B$5:$C$2039,2,0)</f>
        <v>#N/A</v>
      </c>
      <c r="N747" s="53" t="e">
        <f>VLOOKUP($B747,'[1]Danh sách'!$B$5:$D$2039,3,0)</f>
        <v>#N/A</v>
      </c>
    </row>
    <row r="748" spans="2:14" x14ac:dyDescent="0.25">
      <c r="B748" s="64"/>
      <c r="C748" s="64"/>
      <c r="D748" s="26"/>
      <c r="E748" s="26"/>
      <c r="F748" s="26"/>
      <c r="G748" s="26"/>
      <c r="H748" s="26"/>
      <c r="I748" s="26"/>
      <c r="J748" s="50" t="str">
        <f t="shared" si="15"/>
        <v xml:space="preserve">, </v>
      </c>
      <c r="K748" s="51"/>
      <c r="L748" s="51"/>
      <c r="M748" s="52" t="e">
        <f>VLOOKUP($B748,'[1]Danh sách'!$B$5:$C$2039,2,0)</f>
        <v>#N/A</v>
      </c>
      <c r="N748" s="53" t="e">
        <f>VLOOKUP($B748,'[1]Danh sách'!$B$5:$D$2039,3,0)</f>
        <v>#N/A</v>
      </c>
    </row>
    <row r="749" spans="2:14" x14ac:dyDescent="0.25">
      <c r="B749" s="64"/>
      <c r="C749" s="64"/>
      <c r="D749" s="26"/>
      <c r="E749" s="26"/>
      <c r="F749" s="26"/>
      <c r="G749" s="26"/>
      <c r="H749" s="26"/>
      <c r="I749" s="26"/>
      <c r="J749" s="50" t="str">
        <f t="shared" si="15"/>
        <v xml:space="preserve">, </v>
      </c>
      <c r="K749" s="51"/>
      <c r="L749" s="51"/>
      <c r="M749" s="52" t="e">
        <f>VLOOKUP($B749,'[1]Danh sách'!$B$5:$C$2039,2,0)</f>
        <v>#N/A</v>
      </c>
      <c r="N749" s="53" t="e">
        <f>VLOOKUP($B749,'[1]Danh sách'!$B$5:$D$2039,3,0)</f>
        <v>#N/A</v>
      </c>
    </row>
    <row r="750" spans="2:14" x14ac:dyDescent="0.25">
      <c r="B750" s="64"/>
      <c r="C750" s="64"/>
      <c r="D750" s="26"/>
      <c r="E750" s="26"/>
      <c r="F750" s="26"/>
      <c r="G750" s="26"/>
      <c r="H750" s="26"/>
      <c r="I750" s="26"/>
      <c r="J750" s="50" t="str">
        <f t="shared" si="15"/>
        <v xml:space="preserve">, </v>
      </c>
      <c r="K750" s="51"/>
      <c r="L750" s="51"/>
      <c r="M750" s="52" t="e">
        <f>VLOOKUP($B750,'[1]Danh sách'!$B$5:$C$2039,2,0)</f>
        <v>#N/A</v>
      </c>
      <c r="N750" s="53" t="e">
        <f>VLOOKUP($B750,'[1]Danh sách'!$B$5:$D$2039,3,0)</f>
        <v>#N/A</v>
      </c>
    </row>
    <row r="751" spans="2:14" x14ac:dyDescent="0.25">
      <c r="B751" s="64"/>
      <c r="C751" s="64"/>
      <c r="D751" s="26"/>
      <c r="E751" s="26"/>
      <c r="F751" s="26"/>
      <c r="G751" s="26"/>
      <c r="H751" s="26"/>
      <c r="I751" s="26"/>
      <c r="J751" s="50" t="str">
        <f t="shared" si="15"/>
        <v xml:space="preserve">, </v>
      </c>
      <c r="K751" s="51"/>
      <c r="L751" s="51"/>
      <c r="M751" s="52" t="e">
        <f>VLOOKUP($B751,'[1]Danh sách'!$B$5:$C$2039,2,0)</f>
        <v>#N/A</v>
      </c>
      <c r="N751" s="53" t="e">
        <f>VLOOKUP($B751,'[1]Danh sách'!$B$5:$D$2039,3,0)</f>
        <v>#N/A</v>
      </c>
    </row>
    <row r="752" spans="2:14" x14ac:dyDescent="0.25">
      <c r="B752" s="64"/>
      <c r="C752" s="64"/>
      <c r="D752" s="26"/>
      <c r="E752" s="26"/>
      <c r="F752" s="26"/>
      <c r="G752" s="26"/>
      <c r="H752" s="26"/>
      <c r="I752" s="26"/>
      <c r="J752" s="50" t="str">
        <f t="shared" si="15"/>
        <v xml:space="preserve">, </v>
      </c>
      <c r="K752" s="51"/>
      <c r="L752" s="51"/>
      <c r="M752" s="52" t="e">
        <f>VLOOKUP($B752,'[1]Danh sách'!$B$5:$C$2039,2,0)</f>
        <v>#N/A</v>
      </c>
      <c r="N752" s="53" t="e">
        <f>VLOOKUP($B752,'[1]Danh sách'!$B$5:$D$2039,3,0)</f>
        <v>#N/A</v>
      </c>
    </row>
    <row r="753" spans="2:14" x14ac:dyDescent="0.25">
      <c r="B753" s="64"/>
      <c r="C753" s="64"/>
      <c r="D753" s="26"/>
      <c r="E753" s="26"/>
      <c r="F753" s="26"/>
      <c r="G753" s="26"/>
      <c r="H753" s="26"/>
      <c r="I753" s="26"/>
      <c r="J753" s="50" t="str">
        <f t="shared" si="15"/>
        <v xml:space="preserve">, </v>
      </c>
      <c r="K753" s="51"/>
      <c r="L753" s="51"/>
      <c r="M753" s="52" t="e">
        <f>VLOOKUP($B753,'[1]Danh sách'!$B$5:$C$2039,2,0)</f>
        <v>#N/A</v>
      </c>
      <c r="N753" s="53" t="e">
        <f>VLOOKUP($B753,'[1]Danh sách'!$B$5:$D$2039,3,0)</f>
        <v>#N/A</v>
      </c>
    </row>
    <row r="754" spans="2:14" x14ac:dyDescent="0.25">
      <c r="B754" s="64"/>
      <c r="C754" s="64"/>
      <c r="D754" s="26"/>
      <c r="E754" s="26"/>
      <c r="F754" s="26"/>
      <c r="G754" s="26"/>
      <c r="H754" s="26"/>
      <c r="I754" s="26"/>
      <c r="J754" s="50" t="str">
        <f t="shared" si="15"/>
        <v xml:space="preserve">, </v>
      </c>
      <c r="K754" s="51"/>
      <c r="L754" s="51"/>
      <c r="M754" s="52" t="e">
        <f>VLOOKUP($B754,'[1]Danh sách'!$B$5:$C$2039,2,0)</f>
        <v>#N/A</v>
      </c>
      <c r="N754" s="53" t="e">
        <f>VLOOKUP($B754,'[1]Danh sách'!$B$5:$D$2039,3,0)</f>
        <v>#N/A</v>
      </c>
    </row>
    <row r="755" spans="2:14" x14ac:dyDescent="0.25">
      <c r="B755" s="64"/>
      <c r="C755" s="64"/>
      <c r="D755" s="26"/>
      <c r="E755" s="26"/>
      <c r="F755" s="26"/>
      <c r="G755" s="26"/>
      <c r="H755" s="26"/>
      <c r="I755" s="26"/>
      <c r="J755" s="50" t="str">
        <f t="shared" si="15"/>
        <v xml:space="preserve">, </v>
      </c>
      <c r="K755" s="51"/>
      <c r="L755" s="51"/>
      <c r="M755" s="52" t="e">
        <f>VLOOKUP($B755,'[1]Danh sách'!$B$5:$C$2039,2,0)</f>
        <v>#N/A</v>
      </c>
      <c r="N755" s="53" t="e">
        <f>VLOOKUP($B755,'[1]Danh sách'!$B$5:$D$2039,3,0)</f>
        <v>#N/A</v>
      </c>
    </row>
    <row r="756" spans="2:14" x14ac:dyDescent="0.25">
      <c r="B756" s="64"/>
      <c r="C756" s="64"/>
      <c r="D756" s="26"/>
      <c r="E756" s="26"/>
      <c r="F756" s="26"/>
      <c r="G756" s="26"/>
      <c r="H756" s="26"/>
      <c r="I756" s="26"/>
      <c r="J756" s="50" t="str">
        <f t="shared" si="15"/>
        <v xml:space="preserve">, </v>
      </c>
      <c r="K756" s="51"/>
      <c r="L756" s="51"/>
      <c r="M756" s="52" t="e">
        <f>VLOOKUP($B756,'[1]Danh sách'!$B$5:$C$2039,2,0)</f>
        <v>#N/A</v>
      </c>
      <c r="N756" s="53" t="e">
        <f>VLOOKUP($B756,'[1]Danh sách'!$B$5:$D$2039,3,0)</f>
        <v>#N/A</v>
      </c>
    </row>
    <row r="757" spans="2:14" x14ac:dyDescent="0.25">
      <c r="B757" s="64"/>
      <c r="C757" s="64"/>
      <c r="D757" s="26"/>
      <c r="E757" s="26"/>
      <c r="F757" s="26"/>
      <c r="G757" s="26"/>
      <c r="H757" s="26"/>
      <c r="I757" s="26"/>
      <c r="J757" s="50" t="str">
        <f t="shared" si="15"/>
        <v xml:space="preserve">, </v>
      </c>
      <c r="K757" s="51"/>
      <c r="L757" s="51"/>
      <c r="M757" s="52" t="e">
        <f>VLOOKUP($B757,'[1]Danh sách'!$B$5:$C$2039,2,0)</f>
        <v>#N/A</v>
      </c>
      <c r="N757" s="53" t="e">
        <f>VLOOKUP($B757,'[1]Danh sách'!$B$5:$D$2039,3,0)</f>
        <v>#N/A</v>
      </c>
    </row>
    <row r="758" spans="2:14" x14ac:dyDescent="0.25">
      <c r="B758" s="64"/>
      <c r="C758" s="64"/>
      <c r="D758" s="26"/>
      <c r="E758" s="26"/>
      <c r="F758" s="26"/>
      <c r="G758" s="26"/>
      <c r="H758" s="26"/>
      <c r="I758" s="26"/>
      <c r="J758" s="50" t="str">
        <f t="shared" ref="J758:J821" si="16">H758&amp;", "&amp;I758</f>
        <v xml:space="preserve">, </v>
      </c>
      <c r="K758" s="51"/>
      <c r="L758" s="51"/>
      <c r="M758" s="52" t="e">
        <f>VLOOKUP($B758,'[1]Danh sách'!$B$5:$C$2039,2,0)</f>
        <v>#N/A</v>
      </c>
      <c r="N758" s="53" t="e">
        <f>VLOOKUP($B758,'[1]Danh sách'!$B$5:$D$2039,3,0)</f>
        <v>#N/A</v>
      </c>
    </row>
    <row r="759" spans="2:14" x14ac:dyDescent="0.25">
      <c r="B759" s="64"/>
      <c r="C759" s="64"/>
      <c r="D759" s="26"/>
      <c r="E759" s="26"/>
      <c r="F759" s="26"/>
      <c r="G759" s="26"/>
      <c r="H759" s="26"/>
      <c r="I759" s="26"/>
      <c r="J759" s="50" t="str">
        <f t="shared" si="16"/>
        <v xml:space="preserve">, </v>
      </c>
      <c r="K759" s="51"/>
      <c r="L759" s="51"/>
      <c r="M759" s="52" t="e">
        <f>VLOOKUP($B759,'[1]Danh sách'!$B$5:$C$2039,2,0)</f>
        <v>#N/A</v>
      </c>
      <c r="N759" s="53" t="e">
        <f>VLOOKUP($B759,'[1]Danh sách'!$B$5:$D$2039,3,0)</f>
        <v>#N/A</v>
      </c>
    </row>
    <row r="760" spans="2:14" x14ac:dyDescent="0.25">
      <c r="B760" s="64"/>
      <c r="C760" s="64"/>
      <c r="D760" s="26"/>
      <c r="E760" s="26"/>
      <c r="F760" s="26"/>
      <c r="G760" s="26"/>
      <c r="H760" s="26"/>
      <c r="I760" s="26"/>
      <c r="J760" s="50" t="str">
        <f t="shared" si="16"/>
        <v xml:space="preserve">, </v>
      </c>
      <c r="K760" s="51"/>
      <c r="L760" s="51"/>
      <c r="M760" s="52" t="e">
        <f>VLOOKUP($B760,'[1]Danh sách'!$B$5:$C$2039,2,0)</f>
        <v>#N/A</v>
      </c>
      <c r="N760" s="53" t="e">
        <f>VLOOKUP($B760,'[1]Danh sách'!$B$5:$D$2039,3,0)</f>
        <v>#N/A</v>
      </c>
    </row>
    <row r="761" spans="2:14" x14ac:dyDescent="0.25">
      <c r="B761" s="64"/>
      <c r="C761" s="64"/>
      <c r="D761" s="26"/>
      <c r="E761" s="26"/>
      <c r="F761" s="26"/>
      <c r="G761" s="26"/>
      <c r="H761" s="26"/>
      <c r="I761" s="26"/>
      <c r="J761" s="50" t="str">
        <f t="shared" si="16"/>
        <v xml:space="preserve">, </v>
      </c>
      <c r="K761" s="51"/>
      <c r="L761" s="51"/>
      <c r="M761" s="52" t="e">
        <f>VLOOKUP($B761,'[1]Danh sách'!$B$5:$C$2039,2,0)</f>
        <v>#N/A</v>
      </c>
      <c r="N761" s="53" t="e">
        <f>VLOOKUP($B761,'[1]Danh sách'!$B$5:$D$2039,3,0)</f>
        <v>#N/A</v>
      </c>
    </row>
    <row r="762" spans="2:14" x14ac:dyDescent="0.25">
      <c r="B762" s="64"/>
      <c r="C762" s="64"/>
      <c r="D762" s="26"/>
      <c r="E762" s="26"/>
      <c r="F762" s="26"/>
      <c r="G762" s="26"/>
      <c r="H762" s="26"/>
      <c r="I762" s="26"/>
      <c r="J762" s="50" t="str">
        <f t="shared" si="16"/>
        <v xml:space="preserve">, </v>
      </c>
      <c r="K762" s="51"/>
      <c r="L762" s="51"/>
      <c r="M762" s="52" t="e">
        <f>VLOOKUP($B762,'[1]Danh sách'!$B$5:$C$2039,2,0)</f>
        <v>#N/A</v>
      </c>
      <c r="N762" s="53" t="e">
        <f>VLOOKUP($B762,'[1]Danh sách'!$B$5:$D$2039,3,0)</f>
        <v>#N/A</v>
      </c>
    </row>
    <row r="763" spans="2:14" x14ac:dyDescent="0.25">
      <c r="B763" s="64"/>
      <c r="C763" s="64"/>
      <c r="D763" s="26"/>
      <c r="E763" s="26"/>
      <c r="F763" s="26"/>
      <c r="G763" s="26"/>
      <c r="H763" s="26"/>
      <c r="I763" s="26"/>
      <c r="J763" s="50" t="str">
        <f t="shared" si="16"/>
        <v xml:space="preserve">, </v>
      </c>
      <c r="K763" s="51"/>
      <c r="L763" s="51"/>
      <c r="M763" s="52" t="e">
        <f>VLOOKUP($B763,'[1]Danh sách'!$B$5:$C$2039,2,0)</f>
        <v>#N/A</v>
      </c>
      <c r="N763" s="53" t="e">
        <f>VLOOKUP($B763,'[1]Danh sách'!$B$5:$D$2039,3,0)</f>
        <v>#N/A</v>
      </c>
    </row>
    <row r="764" spans="2:14" x14ac:dyDescent="0.25">
      <c r="B764" s="64"/>
      <c r="C764" s="64"/>
      <c r="D764" s="26"/>
      <c r="E764" s="26"/>
      <c r="F764" s="26"/>
      <c r="G764" s="26"/>
      <c r="H764" s="26"/>
      <c r="I764" s="26"/>
      <c r="J764" s="50" t="str">
        <f t="shared" si="16"/>
        <v xml:space="preserve">, </v>
      </c>
      <c r="K764" s="51"/>
      <c r="L764" s="51"/>
      <c r="M764" s="52" t="e">
        <f>VLOOKUP($B764,'[1]Danh sách'!$B$5:$C$2039,2,0)</f>
        <v>#N/A</v>
      </c>
      <c r="N764" s="53" t="e">
        <f>VLOOKUP($B764,'[1]Danh sách'!$B$5:$D$2039,3,0)</f>
        <v>#N/A</v>
      </c>
    </row>
    <row r="765" spans="2:14" x14ac:dyDescent="0.25">
      <c r="B765" s="64"/>
      <c r="C765" s="64"/>
      <c r="D765" s="26"/>
      <c r="E765" s="26"/>
      <c r="F765" s="26"/>
      <c r="G765" s="26"/>
      <c r="H765" s="26"/>
      <c r="I765" s="26"/>
      <c r="J765" s="50" t="str">
        <f t="shared" si="16"/>
        <v xml:space="preserve">, </v>
      </c>
      <c r="K765" s="51"/>
      <c r="L765" s="51"/>
      <c r="M765" s="52" t="e">
        <f>VLOOKUP($B765,'[1]Danh sách'!$B$5:$C$2039,2,0)</f>
        <v>#N/A</v>
      </c>
      <c r="N765" s="53" t="e">
        <f>VLOOKUP($B765,'[1]Danh sách'!$B$5:$D$2039,3,0)</f>
        <v>#N/A</v>
      </c>
    </row>
    <row r="766" spans="2:14" x14ac:dyDescent="0.25">
      <c r="B766" s="64"/>
      <c r="C766" s="64"/>
      <c r="D766" s="26"/>
      <c r="E766" s="26"/>
      <c r="F766" s="26"/>
      <c r="G766" s="26"/>
      <c r="H766" s="26"/>
      <c r="I766" s="26"/>
      <c r="J766" s="50" t="str">
        <f t="shared" si="16"/>
        <v xml:space="preserve">, </v>
      </c>
      <c r="K766" s="51"/>
      <c r="L766" s="51"/>
      <c r="M766" s="52" t="e">
        <f>VLOOKUP($B766,'[1]Danh sách'!$B$5:$C$2039,2,0)</f>
        <v>#N/A</v>
      </c>
      <c r="N766" s="53" t="e">
        <f>VLOOKUP($B766,'[1]Danh sách'!$B$5:$D$2039,3,0)</f>
        <v>#N/A</v>
      </c>
    </row>
    <row r="767" spans="2:14" x14ac:dyDescent="0.25">
      <c r="B767" s="64"/>
      <c r="C767" s="64"/>
      <c r="D767" s="26"/>
      <c r="E767" s="26"/>
      <c r="F767" s="26"/>
      <c r="G767" s="26"/>
      <c r="H767" s="26"/>
      <c r="I767" s="26"/>
      <c r="J767" s="50" t="str">
        <f t="shared" si="16"/>
        <v xml:space="preserve">, </v>
      </c>
      <c r="K767" s="51"/>
      <c r="L767" s="51"/>
      <c r="M767" s="52" t="e">
        <f>VLOOKUP($B767,'[1]Danh sách'!$B$5:$C$2039,2,0)</f>
        <v>#N/A</v>
      </c>
      <c r="N767" s="53" t="e">
        <f>VLOOKUP($B767,'[1]Danh sách'!$B$5:$D$2039,3,0)</f>
        <v>#N/A</v>
      </c>
    </row>
    <row r="768" spans="2:14" x14ac:dyDescent="0.25">
      <c r="B768" s="64"/>
      <c r="C768" s="64"/>
      <c r="D768" s="26"/>
      <c r="E768" s="26"/>
      <c r="F768" s="26"/>
      <c r="G768" s="26"/>
      <c r="H768" s="26"/>
      <c r="I768" s="26"/>
      <c r="J768" s="50" t="str">
        <f t="shared" si="16"/>
        <v xml:space="preserve">, </v>
      </c>
      <c r="K768" s="51"/>
      <c r="L768" s="51"/>
      <c r="M768" s="52" t="e">
        <f>VLOOKUP($B768,'[1]Danh sách'!$B$5:$C$2039,2,0)</f>
        <v>#N/A</v>
      </c>
      <c r="N768" s="53" t="e">
        <f>VLOOKUP($B768,'[1]Danh sách'!$B$5:$D$2039,3,0)</f>
        <v>#N/A</v>
      </c>
    </row>
    <row r="769" spans="2:14" x14ac:dyDescent="0.25">
      <c r="B769" s="64"/>
      <c r="C769" s="64"/>
      <c r="D769" s="26"/>
      <c r="E769" s="26"/>
      <c r="F769" s="26"/>
      <c r="G769" s="26"/>
      <c r="H769" s="26"/>
      <c r="I769" s="26"/>
      <c r="J769" s="50" t="str">
        <f t="shared" si="16"/>
        <v xml:space="preserve">, </v>
      </c>
      <c r="K769" s="51"/>
      <c r="L769" s="51"/>
      <c r="M769" s="52" t="e">
        <f>VLOOKUP($B769,'[1]Danh sách'!$B$5:$C$2039,2,0)</f>
        <v>#N/A</v>
      </c>
      <c r="N769" s="53" t="e">
        <f>VLOOKUP($B769,'[1]Danh sách'!$B$5:$D$2039,3,0)</f>
        <v>#N/A</v>
      </c>
    </row>
    <row r="770" spans="2:14" x14ac:dyDescent="0.25">
      <c r="B770" s="64"/>
      <c r="C770" s="64"/>
      <c r="D770" s="26"/>
      <c r="E770" s="26"/>
      <c r="F770" s="26"/>
      <c r="G770" s="26"/>
      <c r="H770" s="26"/>
      <c r="I770" s="26"/>
      <c r="J770" s="50" t="str">
        <f t="shared" si="16"/>
        <v xml:space="preserve">, </v>
      </c>
      <c r="K770" s="51"/>
      <c r="L770" s="51"/>
      <c r="M770" s="52" t="e">
        <f>VLOOKUP($B770,'[1]Danh sách'!$B$5:$C$2039,2,0)</f>
        <v>#N/A</v>
      </c>
      <c r="N770" s="53" t="e">
        <f>VLOOKUP($B770,'[1]Danh sách'!$B$5:$D$2039,3,0)</f>
        <v>#N/A</v>
      </c>
    </row>
    <row r="771" spans="2:14" x14ac:dyDescent="0.25">
      <c r="B771" s="64"/>
      <c r="C771" s="64"/>
      <c r="D771" s="26"/>
      <c r="E771" s="26"/>
      <c r="F771" s="26"/>
      <c r="G771" s="26"/>
      <c r="H771" s="26"/>
      <c r="I771" s="26"/>
      <c r="J771" s="50" t="str">
        <f t="shared" si="16"/>
        <v xml:space="preserve">, </v>
      </c>
      <c r="K771" s="51"/>
      <c r="L771" s="51"/>
      <c r="M771" s="52" t="e">
        <f>VLOOKUP($B771,'[1]Danh sách'!$B$5:$C$2039,2,0)</f>
        <v>#N/A</v>
      </c>
      <c r="N771" s="53" t="e">
        <f>VLOOKUP($B771,'[1]Danh sách'!$B$5:$D$2039,3,0)</f>
        <v>#N/A</v>
      </c>
    </row>
    <row r="772" spans="2:14" x14ac:dyDescent="0.25">
      <c r="B772" s="64"/>
      <c r="C772" s="64"/>
      <c r="D772" s="26"/>
      <c r="E772" s="26"/>
      <c r="F772" s="26"/>
      <c r="G772" s="26"/>
      <c r="H772" s="26"/>
      <c r="I772" s="26"/>
      <c r="J772" s="50" t="str">
        <f t="shared" si="16"/>
        <v xml:space="preserve">, </v>
      </c>
      <c r="K772" s="51"/>
      <c r="L772" s="51"/>
      <c r="M772" s="52" t="e">
        <f>VLOOKUP($B772,'[1]Danh sách'!$B$5:$C$2039,2,0)</f>
        <v>#N/A</v>
      </c>
      <c r="N772" s="53" t="e">
        <f>VLOOKUP($B772,'[1]Danh sách'!$B$5:$D$2039,3,0)</f>
        <v>#N/A</v>
      </c>
    </row>
    <row r="773" spans="2:14" x14ac:dyDescent="0.25">
      <c r="B773" s="64"/>
      <c r="C773" s="64"/>
      <c r="D773" s="26"/>
      <c r="E773" s="26"/>
      <c r="F773" s="26"/>
      <c r="G773" s="26"/>
      <c r="H773" s="26"/>
      <c r="I773" s="26"/>
      <c r="J773" s="50" t="str">
        <f t="shared" si="16"/>
        <v xml:space="preserve">, </v>
      </c>
      <c r="K773" s="51"/>
      <c r="L773" s="51"/>
      <c r="M773" s="52" t="e">
        <f>VLOOKUP($B773,'[1]Danh sách'!$B$5:$C$2039,2,0)</f>
        <v>#N/A</v>
      </c>
      <c r="N773" s="53" t="e">
        <f>VLOOKUP($B773,'[1]Danh sách'!$B$5:$D$2039,3,0)</f>
        <v>#N/A</v>
      </c>
    </row>
    <row r="774" spans="2:14" x14ac:dyDescent="0.25">
      <c r="B774" s="64"/>
      <c r="C774" s="64"/>
      <c r="D774" s="26"/>
      <c r="E774" s="26"/>
      <c r="F774" s="26"/>
      <c r="G774" s="26"/>
      <c r="H774" s="26"/>
      <c r="I774" s="26"/>
      <c r="J774" s="50" t="str">
        <f t="shared" si="16"/>
        <v xml:space="preserve">, </v>
      </c>
      <c r="K774" s="51"/>
      <c r="L774" s="51"/>
      <c r="M774" s="52" t="e">
        <f>VLOOKUP($B774,'[1]Danh sách'!$B$5:$C$2039,2,0)</f>
        <v>#N/A</v>
      </c>
      <c r="N774" s="53" t="e">
        <f>VLOOKUP($B774,'[1]Danh sách'!$B$5:$D$2039,3,0)</f>
        <v>#N/A</v>
      </c>
    </row>
    <row r="775" spans="2:14" x14ac:dyDescent="0.25">
      <c r="B775" s="64"/>
      <c r="C775" s="64"/>
      <c r="D775" s="26"/>
      <c r="E775" s="26"/>
      <c r="F775" s="26"/>
      <c r="G775" s="26"/>
      <c r="H775" s="26"/>
      <c r="I775" s="26"/>
      <c r="J775" s="50" t="str">
        <f t="shared" si="16"/>
        <v xml:space="preserve">, </v>
      </c>
      <c r="K775" s="51"/>
      <c r="L775" s="51"/>
      <c r="M775" s="52" t="e">
        <f>VLOOKUP($B775,'[1]Danh sách'!$B$5:$C$2039,2,0)</f>
        <v>#N/A</v>
      </c>
      <c r="N775" s="53" t="e">
        <f>VLOOKUP($B775,'[1]Danh sách'!$B$5:$D$2039,3,0)</f>
        <v>#N/A</v>
      </c>
    </row>
    <row r="776" spans="2:14" x14ac:dyDescent="0.25">
      <c r="B776" s="64"/>
      <c r="C776" s="64"/>
      <c r="D776" s="26"/>
      <c r="E776" s="26"/>
      <c r="F776" s="26"/>
      <c r="G776" s="26"/>
      <c r="H776" s="26"/>
      <c r="I776" s="26"/>
      <c r="J776" s="50" t="str">
        <f t="shared" si="16"/>
        <v xml:space="preserve">, </v>
      </c>
      <c r="K776" s="51"/>
      <c r="L776" s="51"/>
      <c r="M776" s="52" t="e">
        <f>VLOOKUP($B776,'[1]Danh sách'!$B$5:$C$2039,2,0)</f>
        <v>#N/A</v>
      </c>
      <c r="N776" s="53" t="e">
        <f>VLOOKUP($B776,'[1]Danh sách'!$B$5:$D$2039,3,0)</f>
        <v>#N/A</v>
      </c>
    </row>
    <row r="777" spans="2:14" x14ac:dyDescent="0.25">
      <c r="B777" s="64"/>
      <c r="C777" s="64"/>
      <c r="D777" s="26"/>
      <c r="E777" s="26"/>
      <c r="F777" s="26"/>
      <c r="G777" s="26"/>
      <c r="H777" s="26"/>
      <c r="I777" s="26"/>
      <c r="J777" s="50" t="str">
        <f t="shared" si="16"/>
        <v xml:space="preserve">, </v>
      </c>
      <c r="K777" s="51"/>
      <c r="L777" s="51"/>
      <c r="M777" s="52" t="e">
        <f>VLOOKUP($B777,'[1]Danh sách'!$B$5:$C$2039,2,0)</f>
        <v>#N/A</v>
      </c>
      <c r="N777" s="53" t="e">
        <f>VLOOKUP($B777,'[1]Danh sách'!$B$5:$D$2039,3,0)</f>
        <v>#N/A</v>
      </c>
    </row>
    <row r="778" spans="2:14" x14ac:dyDescent="0.25">
      <c r="B778" s="65"/>
      <c r="C778" s="64"/>
      <c r="D778" s="26"/>
      <c r="E778" s="26"/>
      <c r="F778" s="26"/>
      <c r="G778" s="26"/>
      <c r="H778" s="26"/>
      <c r="I778" s="26"/>
      <c r="J778" s="50" t="str">
        <f t="shared" si="16"/>
        <v xml:space="preserve">, </v>
      </c>
      <c r="K778" s="51"/>
      <c r="L778" s="51"/>
      <c r="M778" s="52" t="e">
        <f>VLOOKUP($B778,'[1]Danh sách'!$B$5:$C$2039,2,0)</f>
        <v>#N/A</v>
      </c>
      <c r="N778" s="53" t="e">
        <f>VLOOKUP($B778,'[1]Danh sách'!$B$5:$D$2039,3,0)</f>
        <v>#N/A</v>
      </c>
    </row>
    <row r="779" spans="2:14" x14ac:dyDescent="0.25">
      <c r="B779" s="65"/>
      <c r="C779" s="64"/>
      <c r="D779" s="26"/>
      <c r="E779" s="26"/>
      <c r="F779" s="26"/>
      <c r="G779" s="26"/>
      <c r="H779" s="26"/>
      <c r="I779" s="26"/>
      <c r="J779" s="50" t="str">
        <f t="shared" si="16"/>
        <v xml:space="preserve">, </v>
      </c>
      <c r="K779" s="51"/>
      <c r="L779" s="51"/>
      <c r="M779" s="52" t="e">
        <f>VLOOKUP($B779,'[1]Danh sách'!$B$5:$C$2039,2,0)</f>
        <v>#N/A</v>
      </c>
      <c r="N779" s="53" t="e">
        <f>VLOOKUP($B779,'[1]Danh sách'!$B$5:$D$2039,3,0)</f>
        <v>#N/A</v>
      </c>
    </row>
    <row r="780" spans="2:14" x14ac:dyDescent="0.25">
      <c r="B780" s="65"/>
      <c r="C780" s="64"/>
      <c r="D780" s="26"/>
      <c r="E780" s="26"/>
      <c r="F780" s="26"/>
      <c r="G780" s="26"/>
      <c r="H780" s="26"/>
      <c r="I780" s="26"/>
      <c r="J780" s="50" t="str">
        <f t="shared" si="16"/>
        <v xml:space="preserve">, </v>
      </c>
      <c r="K780" s="51"/>
      <c r="L780" s="51"/>
      <c r="M780" s="52" t="e">
        <f>VLOOKUP($B780,'[1]Danh sách'!$B$5:$C$2039,2,0)</f>
        <v>#N/A</v>
      </c>
      <c r="N780" s="53" t="e">
        <f>VLOOKUP($B780,'[1]Danh sách'!$B$5:$D$2039,3,0)</f>
        <v>#N/A</v>
      </c>
    </row>
    <row r="781" spans="2:14" x14ac:dyDescent="0.25">
      <c r="B781" s="65"/>
      <c r="C781" s="64"/>
      <c r="D781" s="26"/>
      <c r="E781" s="26"/>
      <c r="F781" s="26"/>
      <c r="G781" s="26"/>
      <c r="H781" s="26"/>
      <c r="I781" s="26"/>
      <c r="J781" s="50" t="str">
        <f t="shared" si="16"/>
        <v xml:space="preserve">, </v>
      </c>
      <c r="K781" s="51"/>
      <c r="L781" s="51"/>
      <c r="M781" s="52" t="e">
        <f>VLOOKUP($B781,'[1]Danh sách'!$B$5:$C$2039,2,0)</f>
        <v>#N/A</v>
      </c>
      <c r="N781" s="53" t="e">
        <f>VLOOKUP($B781,'[1]Danh sách'!$B$5:$D$2039,3,0)</f>
        <v>#N/A</v>
      </c>
    </row>
    <row r="782" spans="2:14" x14ac:dyDescent="0.25">
      <c r="B782" s="65"/>
      <c r="C782" s="64"/>
      <c r="D782" s="26"/>
      <c r="E782" s="26"/>
      <c r="F782" s="26"/>
      <c r="G782" s="26"/>
      <c r="H782" s="26"/>
      <c r="I782" s="26"/>
      <c r="J782" s="50" t="str">
        <f t="shared" si="16"/>
        <v xml:space="preserve">, </v>
      </c>
      <c r="K782" s="51"/>
      <c r="L782" s="51"/>
      <c r="M782" s="52" t="e">
        <f>VLOOKUP($B782,'[1]Danh sách'!$B$5:$C$2039,2,0)</f>
        <v>#N/A</v>
      </c>
      <c r="N782" s="53" t="e">
        <f>VLOOKUP($B782,'[1]Danh sách'!$B$5:$D$2039,3,0)</f>
        <v>#N/A</v>
      </c>
    </row>
    <row r="783" spans="2:14" x14ac:dyDescent="0.25">
      <c r="B783" s="65"/>
      <c r="C783" s="64"/>
      <c r="D783" s="26"/>
      <c r="E783" s="26"/>
      <c r="F783" s="26"/>
      <c r="G783" s="26"/>
      <c r="H783" s="26"/>
      <c r="I783" s="26"/>
      <c r="J783" s="50" t="str">
        <f t="shared" si="16"/>
        <v xml:space="preserve">, </v>
      </c>
      <c r="K783" s="51"/>
      <c r="L783" s="51"/>
      <c r="M783" s="52" t="e">
        <f>VLOOKUP($B783,'[1]Danh sách'!$B$5:$C$2039,2,0)</f>
        <v>#N/A</v>
      </c>
      <c r="N783" s="53" t="e">
        <f>VLOOKUP($B783,'[1]Danh sách'!$B$5:$D$2039,3,0)</f>
        <v>#N/A</v>
      </c>
    </row>
    <row r="784" spans="2:14" x14ac:dyDescent="0.25">
      <c r="B784" s="65"/>
      <c r="C784" s="64"/>
      <c r="D784" s="26"/>
      <c r="E784" s="26"/>
      <c r="F784" s="26"/>
      <c r="G784" s="26"/>
      <c r="H784" s="26"/>
      <c r="I784" s="26"/>
      <c r="J784" s="50" t="str">
        <f t="shared" si="16"/>
        <v xml:space="preserve">, </v>
      </c>
      <c r="K784" s="51"/>
      <c r="L784" s="51"/>
      <c r="M784" s="52" t="e">
        <f>VLOOKUP($B784,'[1]Danh sách'!$B$5:$C$2039,2,0)</f>
        <v>#N/A</v>
      </c>
      <c r="N784" s="53" t="e">
        <f>VLOOKUP($B784,'[1]Danh sách'!$B$5:$D$2039,3,0)</f>
        <v>#N/A</v>
      </c>
    </row>
    <row r="785" spans="2:14" x14ac:dyDescent="0.25">
      <c r="B785" s="65"/>
      <c r="C785" s="64"/>
      <c r="D785" s="26"/>
      <c r="E785" s="26"/>
      <c r="F785" s="26"/>
      <c r="G785" s="26"/>
      <c r="H785" s="26"/>
      <c r="I785" s="26"/>
      <c r="J785" s="50" t="str">
        <f t="shared" si="16"/>
        <v xml:space="preserve">, </v>
      </c>
      <c r="K785" s="51"/>
      <c r="L785" s="51"/>
      <c r="M785" s="52" t="e">
        <f>VLOOKUP($B785,'[1]Danh sách'!$B$5:$C$2039,2,0)</f>
        <v>#N/A</v>
      </c>
      <c r="N785" s="53" t="e">
        <f>VLOOKUP($B785,'[1]Danh sách'!$B$5:$D$2039,3,0)</f>
        <v>#N/A</v>
      </c>
    </row>
    <row r="786" spans="2:14" x14ac:dyDescent="0.25">
      <c r="B786" s="65"/>
      <c r="C786" s="64"/>
      <c r="D786" s="26"/>
      <c r="E786" s="26"/>
      <c r="F786" s="26"/>
      <c r="G786" s="26"/>
      <c r="H786" s="26"/>
      <c r="I786" s="26"/>
      <c r="J786" s="50" t="str">
        <f t="shared" si="16"/>
        <v xml:space="preserve">, </v>
      </c>
      <c r="K786" s="51"/>
      <c r="L786" s="51"/>
      <c r="M786" s="52" t="e">
        <f>VLOOKUP($B786,'[1]Danh sách'!$B$5:$C$2039,2,0)</f>
        <v>#N/A</v>
      </c>
      <c r="N786" s="53" t="e">
        <f>VLOOKUP($B786,'[1]Danh sách'!$B$5:$D$2039,3,0)</f>
        <v>#N/A</v>
      </c>
    </row>
    <row r="787" spans="2:14" x14ac:dyDescent="0.25">
      <c r="B787" s="65"/>
      <c r="C787" s="64"/>
      <c r="D787" s="26"/>
      <c r="E787" s="26"/>
      <c r="F787" s="26"/>
      <c r="G787" s="26"/>
      <c r="H787" s="26"/>
      <c r="I787" s="26"/>
      <c r="J787" s="50" t="str">
        <f t="shared" si="16"/>
        <v xml:space="preserve">, </v>
      </c>
      <c r="K787" s="51"/>
      <c r="L787" s="51"/>
      <c r="M787" s="52" t="e">
        <f>VLOOKUP($B787,'[1]Danh sách'!$B$5:$C$2039,2,0)</f>
        <v>#N/A</v>
      </c>
      <c r="N787" s="53" t="e">
        <f>VLOOKUP($B787,'[1]Danh sách'!$B$5:$D$2039,3,0)</f>
        <v>#N/A</v>
      </c>
    </row>
    <row r="788" spans="2:14" x14ac:dyDescent="0.25">
      <c r="B788" s="65"/>
      <c r="C788" s="64"/>
      <c r="D788" s="26"/>
      <c r="E788" s="26"/>
      <c r="F788" s="26"/>
      <c r="G788" s="26"/>
      <c r="H788" s="26"/>
      <c r="I788" s="26"/>
      <c r="J788" s="50" t="str">
        <f t="shared" si="16"/>
        <v xml:space="preserve">, </v>
      </c>
      <c r="K788" s="51"/>
      <c r="L788" s="51"/>
      <c r="M788" s="52" t="e">
        <f>VLOOKUP($B788,'[1]Danh sách'!$B$5:$C$2039,2,0)</f>
        <v>#N/A</v>
      </c>
      <c r="N788" s="53" t="e">
        <f>VLOOKUP($B788,'[1]Danh sách'!$B$5:$D$2039,3,0)</f>
        <v>#N/A</v>
      </c>
    </row>
    <row r="789" spans="2:14" x14ac:dyDescent="0.25">
      <c r="B789" s="65"/>
      <c r="C789" s="64"/>
      <c r="D789" s="26"/>
      <c r="E789" s="26"/>
      <c r="F789" s="26"/>
      <c r="G789" s="26"/>
      <c r="H789" s="26"/>
      <c r="I789" s="26"/>
      <c r="J789" s="50" t="str">
        <f t="shared" si="16"/>
        <v xml:space="preserve">, </v>
      </c>
      <c r="K789" s="51"/>
      <c r="L789" s="51"/>
      <c r="M789" s="52" t="e">
        <f>VLOOKUP($B789,'[1]Danh sách'!$B$5:$C$2039,2,0)</f>
        <v>#N/A</v>
      </c>
      <c r="N789" s="53" t="e">
        <f>VLOOKUP($B789,'[1]Danh sách'!$B$5:$D$2039,3,0)</f>
        <v>#N/A</v>
      </c>
    </row>
    <row r="790" spans="2:14" x14ac:dyDescent="0.25">
      <c r="B790" s="65"/>
      <c r="C790" s="64"/>
      <c r="D790" s="26"/>
      <c r="E790" s="26"/>
      <c r="F790" s="26"/>
      <c r="G790" s="26"/>
      <c r="H790" s="26"/>
      <c r="I790" s="26"/>
      <c r="J790" s="50" t="str">
        <f t="shared" si="16"/>
        <v xml:space="preserve">, </v>
      </c>
      <c r="K790" s="51"/>
      <c r="L790" s="51"/>
      <c r="M790" s="52" t="e">
        <f>VLOOKUP($B790,'[1]Danh sách'!$B$5:$C$2039,2,0)</f>
        <v>#N/A</v>
      </c>
      <c r="N790" s="53" t="e">
        <f>VLOOKUP($B790,'[1]Danh sách'!$B$5:$D$2039,3,0)</f>
        <v>#N/A</v>
      </c>
    </row>
    <row r="791" spans="2:14" x14ac:dyDescent="0.25">
      <c r="B791" s="65"/>
      <c r="C791" s="64"/>
      <c r="D791" s="26"/>
      <c r="E791" s="26"/>
      <c r="F791" s="26"/>
      <c r="G791" s="26"/>
      <c r="H791" s="26"/>
      <c r="I791" s="26"/>
      <c r="J791" s="50" t="str">
        <f t="shared" si="16"/>
        <v xml:space="preserve">, </v>
      </c>
      <c r="K791" s="51"/>
      <c r="L791" s="51"/>
      <c r="M791" s="52" t="e">
        <f>VLOOKUP($B791,'[1]Danh sách'!$B$5:$C$2039,2,0)</f>
        <v>#N/A</v>
      </c>
      <c r="N791" s="53" t="e">
        <f>VLOOKUP($B791,'[1]Danh sách'!$B$5:$D$2039,3,0)</f>
        <v>#N/A</v>
      </c>
    </row>
    <row r="792" spans="2:14" x14ac:dyDescent="0.25">
      <c r="B792" s="65"/>
      <c r="C792" s="64"/>
      <c r="D792" s="26"/>
      <c r="E792" s="26"/>
      <c r="F792" s="26"/>
      <c r="G792" s="26"/>
      <c r="H792" s="26"/>
      <c r="I792" s="26"/>
      <c r="J792" s="50" t="str">
        <f t="shared" si="16"/>
        <v xml:space="preserve">, </v>
      </c>
      <c r="K792" s="51"/>
      <c r="L792" s="51"/>
      <c r="M792" s="52" t="e">
        <f>VLOOKUP($B792,'[1]Danh sách'!$B$5:$C$2039,2,0)</f>
        <v>#N/A</v>
      </c>
      <c r="N792" s="53" t="e">
        <f>VLOOKUP($B792,'[1]Danh sách'!$B$5:$D$2039,3,0)</f>
        <v>#N/A</v>
      </c>
    </row>
    <row r="793" spans="2:14" x14ac:dyDescent="0.25">
      <c r="B793" s="65"/>
      <c r="C793" s="64"/>
      <c r="D793" s="26"/>
      <c r="E793" s="26"/>
      <c r="F793" s="26"/>
      <c r="G793" s="26"/>
      <c r="H793" s="26"/>
      <c r="I793" s="26"/>
      <c r="J793" s="50" t="str">
        <f t="shared" si="16"/>
        <v xml:space="preserve">, </v>
      </c>
      <c r="K793" s="51"/>
      <c r="L793" s="51"/>
      <c r="M793" s="52" t="e">
        <f>VLOOKUP($B793,'[1]Danh sách'!$B$5:$C$2039,2,0)</f>
        <v>#N/A</v>
      </c>
      <c r="N793" s="53" t="e">
        <f>VLOOKUP($B793,'[1]Danh sách'!$B$5:$D$2039,3,0)</f>
        <v>#N/A</v>
      </c>
    </row>
    <row r="794" spans="2:14" x14ac:dyDescent="0.25">
      <c r="B794" s="65"/>
      <c r="C794" s="64"/>
      <c r="D794" s="26"/>
      <c r="E794" s="26"/>
      <c r="F794" s="26"/>
      <c r="G794" s="26"/>
      <c r="H794" s="26"/>
      <c r="I794" s="26"/>
      <c r="J794" s="50" t="str">
        <f t="shared" si="16"/>
        <v xml:space="preserve">, </v>
      </c>
      <c r="K794" s="51"/>
      <c r="L794" s="51"/>
      <c r="M794" s="52" t="e">
        <f>VLOOKUP($B794,'[1]Danh sách'!$B$5:$C$2039,2,0)</f>
        <v>#N/A</v>
      </c>
      <c r="N794" s="53" t="e">
        <f>VLOOKUP($B794,'[1]Danh sách'!$B$5:$D$2039,3,0)</f>
        <v>#N/A</v>
      </c>
    </row>
    <row r="795" spans="2:14" x14ac:dyDescent="0.25">
      <c r="B795" s="65"/>
      <c r="C795" s="64"/>
      <c r="D795" s="26"/>
      <c r="E795" s="26"/>
      <c r="F795" s="26"/>
      <c r="G795" s="26"/>
      <c r="H795" s="26"/>
      <c r="I795" s="26"/>
      <c r="J795" s="50" t="str">
        <f t="shared" si="16"/>
        <v xml:space="preserve">, </v>
      </c>
      <c r="K795" s="51"/>
      <c r="L795" s="51"/>
      <c r="M795" s="52" t="e">
        <f>VLOOKUP($B795,'[1]Danh sách'!$B$5:$C$2039,2,0)</f>
        <v>#N/A</v>
      </c>
      <c r="N795" s="53" t="e">
        <f>VLOOKUP($B795,'[1]Danh sách'!$B$5:$D$2039,3,0)</f>
        <v>#N/A</v>
      </c>
    </row>
    <row r="796" spans="2:14" x14ac:dyDescent="0.25">
      <c r="B796" s="65"/>
      <c r="C796" s="64"/>
      <c r="D796" s="26"/>
      <c r="E796" s="26"/>
      <c r="F796" s="26"/>
      <c r="G796" s="26"/>
      <c r="H796" s="26"/>
      <c r="I796" s="26"/>
      <c r="J796" s="50" t="str">
        <f t="shared" si="16"/>
        <v xml:space="preserve">, </v>
      </c>
      <c r="K796" s="51"/>
      <c r="L796" s="51"/>
      <c r="M796" s="52" t="e">
        <f>VLOOKUP($B796,'[1]Danh sách'!$B$5:$C$2039,2,0)</f>
        <v>#N/A</v>
      </c>
      <c r="N796" s="53" t="e">
        <f>VLOOKUP($B796,'[1]Danh sách'!$B$5:$D$2039,3,0)</f>
        <v>#N/A</v>
      </c>
    </row>
    <row r="797" spans="2:14" x14ac:dyDescent="0.25">
      <c r="B797" s="65"/>
      <c r="C797" s="64"/>
      <c r="D797" s="26"/>
      <c r="E797" s="26"/>
      <c r="F797" s="26"/>
      <c r="G797" s="26"/>
      <c r="H797" s="26"/>
      <c r="I797" s="26"/>
      <c r="J797" s="50" t="str">
        <f t="shared" si="16"/>
        <v xml:space="preserve">, </v>
      </c>
      <c r="K797" s="51"/>
      <c r="L797" s="51"/>
      <c r="M797" s="52" t="e">
        <f>VLOOKUP($B797,'[1]Danh sách'!$B$5:$C$2039,2,0)</f>
        <v>#N/A</v>
      </c>
      <c r="N797" s="53" t="e">
        <f>VLOOKUP($B797,'[1]Danh sách'!$B$5:$D$2039,3,0)</f>
        <v>#N/A</v>
      </c>
    </row>
    <row r="798" spans="2:14" x14ac:dyDescent="0.25">
      <c r="B798" s="65"/>
      <c r="C798" s="64"/>
      <c r="D798" s="26"/>
      <c r="E798" s="26"/>
      <c r="F798" s="26"/>
      <c r="G798" s="26"/>
      <c r="H798" s="26"/>
      <c r="I798" s="26"/>
      <c r="J798" s="50" t="str">
        <f t="shared" si="16"/>
        <v xml:space="preserve">, </v>
      </c>
      <c r="K798" s="51"/>
      <c r="L798" s="51"/>
      <c r="M798" s="52" t="e">
        <f>VLOOKUP($B798,'[1]Danh sách'!$B$5:$C$2039,2,0)</f>
        <v>#N/A</v>
      </c>
      <c r="N798" s="53" t="e">
        <f>VLOOKUP($B798,'[1]Danh sách'!$B$5:$D$2039,3,0)</f>
        <v>#N/A</v>
      </c>
    </row>
    <row r="799" spans="2:14" x14ac:dyDescent="0.25">
      <c r="B799" s="65"/>
      <c r="C799" s="64"/>
      <c r="D799" s="26"/>
      <c r="E799" s="26"/>
      <c r="F799" s="26"/>
      <c r="G799" s="26"/>
      <c r="H799" s="26"/>
      <c r="I799" s="26"/>
      <c r="J799" s="50" t="str">
        <f t="shared" si="16"/>
        <v xml:space="preserve">, </v>
      </c>
      <c r="K799" s="51"/>
      <c r="L799" s="51"/>
      <c r="M799" s="52" t="e">
        <f>VLOOKUP($B799,'[1]Danh sách'!$B$5:$C$2039,2,0)</f>
        <v>#N/A</v>
      </c>
      <c r="N799" s="53" t="e">
        <f>VLOOKUP($B799,'[1]Danh sách'!$B$5:$D$2039,3,0)</f>
        <v>#N/A</v>
      </c>
    </row>
    <row r="800" spans="2:14" x14ac:dyDescent="0.25">
      <c r="B800" s="65"/>
      <c r="C800" s="64"/>
      <c r="D800" s="26"/>
      <c r="E800" s="26"/>
      <c r="F800" s="26"/>
      <c r="G800" s="26"/>
      <c r="H800" s="26"/>
      <c r="I800" s="26"/>
      <c r="J800" s="50" t="str">
        <f t="shared" si="16"/>
        <v xml:space="preserve">, </v>
      </c>
      <c r="K800" s="51"/>
      <c r="L800" s="51"/>
      <c r="M800" s="52" t="e">
        <f>VLOOKUP($B800,'[1]Danh sách'!$B$5:$C$2039,2,0)</f>
        <v>#N/A</v>
      </c>
      <c r="N800" s="53" t="e">
        <f>VLOOKUP($B800,'[1]Danh sách'!$B$5:$D$2039,3,0)</f>
        <v>#N/A</v>
      </c>
    </row>
    <row r="801" spans="2:14" x14ac:dyDescent="0.25">
      <c r="B801" s="65"/>
      <c r="C801" s="64"/>
      <c r="D801" s="26"/>
      <c r="E801" s="26"/>
      <c r="F801" s="26"/>
      <c r="G801" s="26"/>
      <c r="H801" s="26"/>
      <c r="I801" s="26"/>
      <c r="J801" s="50" t="str">
        <f t="shared" si="16"/>
        <v xml:space="preserve">, </v>
      </c>
      <c r="K801" s="51"/>
      <c r="L801" s="51"/>
      <c r="M801" s="52" t="e">
        <f>VLOOKUP($B801,'[1]Danh sách'!$B$5:$C$2039,2,0)</f>
        <v>#N/A</v>
      </c>
      <c r="N801" s="53" t="e">
        <f>VLOOKUP($B801,'[1]Danh sách'!$B$5:$D$2039,3,0)</f>
        <v>#N/A</v>
      </c>
    </row>
    <row r="802" spans="2:14" x14ac:dyDescent="0.25">
      <c r="B802" s="65"/>
      <c r="C802" s="64"/>
      <c r="D802" s="26"/>
      <c r="E802" s="26"/>
      <c r="F802" s="26"/>
      <c r="G802" s="26"/>
      <c r="H802" s="26"/>
      <c r="I802" s="26"/>
      <c r="J802" s="50" t="str">
        <f t="shared" si="16"/>
        <v xml:space="preserve">, </v>
      </c>
      <c r="K802" s="51"/>
      <c r="L802" s="51"/>
      <c r="M802" s="52" t="e">
        <f>VLOOKUP($B802,'[1]Danh sách'!$B$5:$C$2039,2,0)</f>
        <v>#N/A</v>
      </c>
      <c r="N802" s="53" t="e">
        <f>VLOOKUP($B802,'[1]Danh sách'!$B$5:$D$2039,3,0)</f>
        <v>#N/A</v>
      </c>
    </row>
    <row r="803" spans="2:14" x14ac:dyDescent="0.25">
      <c r="B803" s="65"/>
      <c r="C803" s="64"/>
      <c r="D803" s="26"/>
      <c r="E803" s="26"/>
      <c r="F803" s="26"/>
      <c r="G803" s="26"/>
      <c r="H803" s="26"/>
      <c r="I803" s="26"/>
      <c r="J803" s="50" t="str">
        <f t="shared" si="16"/>
        <v xml:space="preserve">, </v>
      </c>
      <c r="K803" s="51"/>
      <c r="L803" s="51"/>
      <c r="M803" s="52" t="e">
        <f>VLOOKUP($B803,'[1]Danh sách'!$B$5:$C$2039,2,0)</f>
        <v>#N/A</v>
      </c>
      <c r="N803" s="53" t="e">
        <f>VLOOKUP($B803,'[1]Danh sách'!$B$5:$D$2039,3,0)</f>
        <v>#N/A</v>
      </c>
    </row>
    <row r="804" spans="2:14" x14ac:dyDescent="0.25">
      <c r="B804" s="65"/>
      <c r="C804" s="64"/>
      <c r="D804" s="26"/>
      <c r="E804" s="26"/>
      <c r="F804" s="26"/>
      <c r="G804" s="26"/>
      <c r="H804" s="26"/>
      <c r="I804" s="26"/>
      <c r="J804" s="50" t="str">
        <f t="shared" si="16"/>
        <v xml:space="preserve">, </v>
      </c>
      <c r="K804" s="51"/>
      <c r="L804" s="51"/>
      <c r="M804" s="52" t="e">
        <f>VLOOKUP($B804,'[1]Danh sách'!$B$5:$C$2039,2,0)</f>
        <v>#N/A</v>
      </c>
      <c r="N804" s="53" t="e">
        <f>VLOOKUP($B804,'[1]Danh sách'!$B$5:$D$2039,3,0)</f>
        <v>#N/A</v>
      </c>
    </row>
    <row r="805" spans="2:14" x14ac:dyDescent="0.25">
      <c r="B805" s="65"/>
      <c r="C805" s="64"/>
      <c r="D805" s="26"/>
      <c r="E805" s="26"/>
      <c r="F805" s="26"/>
      <c r="G805" s="26"/>
      <c r="H805" s="26"/>
      <c r="I805" s="26"/>
      <c r="J805" s="50" t="str">
        <f t="shared" si="16"/>
        <v xml:space="preserve">, </v>
      </c>
      <c r="K805" s="51"/>
      <c r="L805" s="51"/>
      <c r="M805" s="52" t="e">
        <f>VLOOKUP($B805,'[1]Danh sách'!$B$5:$C$2039,2,0)</f>
        <v>#N/A</v>
      </c>
      <c r="N805" s="53" t="e">
        <f>VLOOKUP($B805,'[1]Danh sách'!$B$5:$D$2039,3,0)</f>
        <v>#N/A</v>
      </c>
    </row>
    <row r="806" spans="2:14" x14ac:dyDescent="0.25">
      <c r="B806" s="65"/>
      <c r="C806" s="64"/>
      <c r="D806" s="26"/>
      <c r="E806" s="26"/>
      <c r="F806" s="26"/>
      <c r="G806" s="26"/>
      <c r="H806" s="26"/>
      <c r="I806" s="26"/>
      <c r="J806" s="50" t="str">
        <f t="shared" si="16"/>
        <v xml:space="preserve">, </v>
      </c>
      <c r="K806" s="51"/>
      <c r="L806" s="51"/>
      <c r="M806" s="52" t="e">
        <f>VLOOKUP($B806,'[1]Danh sách'!$B$5:$C$2039,2,0)</f>
        <v>#N/A</v>
      </c>
      <c r="N806" s="53" t="e">
        <f>VLOOKUP($B806,'[1]Danh sách'!$B$5:$D$2039,3,0)</f>
        <v>#N/A</v>
      </c>
    </row>
    <row r="807" spans="2:14" x14ac:dyDescent="0.25">
      <c r="B807" s="65"/>
      <c r="C807" s="64"/>
      <c r="D807" s="26"/>
      <c r="E807" s="26"/>
      <c r="F807" s="26"/>
      <c r="G807" s="26"/>
      <c r="H807" s="26"/>
      <c r="I807" s="26"/>
      <c r="J807" s="50" t="str">
        <f t="shared" si="16"/>
        <v xml:space="preserve">, </v>
      </c>
      <c r="K807" s="51"/>
      <c r="L807" s="51"/>
      <c r="M807" s="52" t="e">
        <f>VLOOKUP($B807,'[1]Danh sách'!$B$5:$C$2039,2,0)</f>
        <v>#N/A</v>
      </c>
      <c r="N807" s="53" t="e">
        <f>VLOOKUP($B807,'[1]Danh sách'!$B$5:$D$2039,3,0)</f>
        <v>#N/A</v>
      </c>
    </row>
    <row r="808" spans="2:14" x14ac:dyDescent="0.25">
      <c r="B808" s="65"/>
      <c r="C808" s="64"/>
      <c r="D808" s="26"/>
      <c r="E808" s="26"/>
      <c r="F808" s="26"/>
      <c r="G808" s="26"/>
      <c r="H808" s="26"/>
      <c r="I808" s="26"/>
      <c r="J808" s="50" t="str">
        <f t="shared" si="16"/>
        <v xml:space="preserve">, </v>
      </c>
      <c r="K808" s="51"/>
      <c r="L808" s="51"/>
      <c r="M808" s="52" t="e">
        <f>VLOOKUP($B808,'[1]Danh sách'!$B$5:$C$2039,2,0)</f>
        <v>#N/A</v>
      </c>
      <c r="N808" s="53" t="e">
        <f>VLOOKUP($B808,'[1]Danh sách'!$B$5:$D$2039,3,0)</f>
        <v>#N/A</v>
      </c>
    </row>
    <row r="809" spans="2:14" x14ac:dyDescent="0.25">
      <c r="B809" s="65"/>
      <c r="C809" s="64"/>
      <c r="D809" s="26"/>
      <c r="E809" s="26"/>
      <c r="F809" s="26"/>
      <c r="G809" s="26"/>
      <c r="H809" s="26"/>
      <c r="I809" s="26"/>
      <c r="J809" s="50" t="str">
        <f t="shared" si="16"/>
        <v xml:space="preserve">, </v>
      </c>
      <c r="K809" s="51"/>
      <c r="L809" s="51"/>
      <c r="M809" s="52" t="e">
        <f>VLOOKUP($B809,'[1]Danh sách'!$B$5:$C$2039,2,0)</f>
        <v>#N/A</v>
      </c>
      <c r="N809" s="53" t="e">
        <f>VLOOKUP($B809,'[1]Danh sách'!$B$5:$D$2039,3,0)</f>
        <v>#N/A</v>
      </c>
    </row>
    <row r="810" spans="2:14" x14ac:dyDescent="0.25">
      <c r="B810" s="65"/>
      <c r="C810" s="64"/>
      <c r="D810" s="26"/>
      <c r="E810" s="26"/>
      <c r="F810" s="26"/>
      <c r="G810" s="26"/>
      <c r="H810" s="26"/>
      <c r="I810" s="26"/>
      <c r="J810" s="50" t="str">
        <f t="shared" si="16"/>
        <v xml:space="preserve">, </v>
      </c>
      <c r="K810" s="51"/>
      <c r="L810" s="51"/>
      <c r="M810" s="52" t="e">
        <f>VLOOKUP($B810,'[1]Danh sách'!$B$5:$C$2039,2,0)</f>
        <v>#N/A</v>
      </c>
      <c r="N810" s="53" t="e">
        <f>VLOOKUP($B810,'[1]Danh sách'!$B$5:$D$2039,3,0)</f>
        <v>#N/A</v>
      </c>
    </row>
    <row r="811" spans="2:14" x14ac:dyDescent="0.25">
      <c r="B811" s="65"/>
      <c r="C811" s="64"/>
      <c r="D811" s="26"/>
      <c r="E811" s="26"/>
      <c r="F811" s="26"/>
      <c r="G811" s="26"/>
      <c r="H811" s="26"/>
      <c r="I811" s="26"/>
      <c r="J811" s="50" t="str">
        <f t="shared" si="16"/>
        <v xml:space="preserve">, </v>
      </c>
      <c r="K811" s="51"/>
      <c r="L811" s="51"/>
      <c r="M811" s="52" t="e">
        <f>VLOOKUP($B811,'[1]Danh sách'!$B$5:$C$2039,2,0)</f>
        <v>#N/A</v>
      </c>
      <c r="N811" s="53" t="e">
        <f>VLOOKUP($B811,'[1]Danh sách'!$B$5:$D$2039,3,0)</f>
        <v>#N/A</v>
      </c>
    </row>
    <row r="812" spans="2:14" x14ac:dyDescent="0.25">
      <c r="B812" s="65"/>
      <c r="C812" s="64"/>
      <c r="D812" s="26"/>
      <c r="E812" s="26"/>
      <c r="F812" s="26"/>
      <c r="G812" s="26"/>
      <c r="H812" s="26"/>
      <c r="I812" s="26"/>
      <c r="J812" s="50" t="str">
        <f t="shared" si="16"/>
        <v xml:space="preserve">, </v>
      </c>
      <c r="K812" s="51"/>
      <c r="L812" s="51"/>
      <c r="M812" s="52" t="e">
        <f>VLOOKUP($B812,'[1]Danh sách'!$B$5:$C$2039,2,0)</f>
        <v>#N/A</v>
      </c>
      <c r="N812" s="53" t="e">
        <f>VLOOKUP($B812,'[1]Danh sách'!$B$5:$D$2039,3,0)</f>
        <v>#N/A</v>
      </c>
    </row>
    <row r="813" spans="2:14" x14ac:dyDescent="0.25">
      <c r="B813" s="65"/>
      <c r="C813" s="64"/>
      <c r="D813" s="26"/>
      <c r="E813" s="26"/>
      <c r="F813" s="26"/>
      <c r="G813" s="26"/>
      <c r="H813" s="26"/>
      <c r="I813" s="26"/>
      <c r="J813" s="50" t="str">
        <f t="shared" si="16"/>
        <v xml:space="preserve">, </v>
      </c>
      <c r="K813" s="51"/>
      <c r="L813" s="51"/>
      <c r="M813" s="52" t="e">
        <f>VLOOKUP($B813,'[1]Danh sách'!$B$5:$C$2039,2,0)</f>
        <v>#N/A</v>
      </c>
      <c r="N813" s="53" t="e">
        <f>VLOOKUP($B813,'[1]Danh sách'!$B$5:$D$2039,3,0)</f>
        <v>#N/A</v>
      </c>
    </row>
    <row r="814" spans="2:14" x14ac:dyDescent="0.25">
      <c r="B814" s="65"/>
      <c r="C814" s="64"/>
      <c r="D814" s="26"/>
      <c r="E814" s="26"/>
      <c r="F814" s="26"/>
      <c r="G814" s="26"/>
      <c r="H814" s="26"/>
      <c r="I814" s="26"/>
      <c r="J814" s="50" t="str">
        <f t="shared" si="16"/>
        <v xml:space="preserve">, </v>
      </c>
      <c r="K814" s="51"/>
      <c r="L814" s="51"/>
      <c r="M814" s="52" t="e">
        <f>VLOOKUP($B814,'[1]Danh sách'!$B$5:$C$2039,2,0)</f>
        <v>#N/A</v>
      </c>
      <c r="N814" s="53" t="e">
        <f>VLOOKUP($B814,'[1]Danh sách'!$B$5:$D$2039,3,0)</f>
        <v>#N/A</v>
      </c>
    </row>
    <row r="815" spans="2:14" x14ac:dyDescent="0.25">
      <c r="B815" s="65"/>
      <c r="C815" s="64"/>
      <c r="D815" s="26"/>
      <c r="E815" s="26"/>
      <c r="F815" s="26"/>
      <c r="G815" s="26"/>
      <c r="H815" s="26"/>
      <c r="I815" s="26"/>
      <c r="J815" s="50" t="str">
        <f t="shared" si="16"/>
        <v xml:space="preserve">, </v>
      </c>
      <c r="K815" s="51"/>
      <c r="L815" s="51"/>
      <c r="M815" s="52" t="e">
        <f>VLOOKUP($B815,'[1]Danh sách'!$B$5:$C$2039,2,0)</f>
        <v>#N/A</v>
      </c>
      <c r="N815" s="53" t="e">
        <f>VLOOKUP($B815,'[1]Danh sách'!$B$5:$D$2039,3,0)</f>
        <v>#N/A</v>
      </c>
    </row>
    <row r="816" spans="2:14" x14ac:dyDescent="0.25">
      <c r="B816" s="65"/>
      <c r="C816" s="64"/>
      <c r="D816" s="26"/>
      <c r="E816" s="26"/>
      <c r="F816" s="26"/>
      <c r="G816" s="26"/>
      <c r="H816" s="26"/>
      <c r="I816" s="26"/>
      <c r="J816" s="50" t="str">
        <f t="shared" si="16"/>
        <v xml:space="preserve">, </v>
      </c>
      <c r="K816" s="51"/>
      <c r="L816" s="51"/>
      <c r="M816" s="52" t="e">
        <f>VLOOKUP($B816,'[1]Danh sách'!$B$5:$C$2039,2,0)</f>
        <v>#N/A</v>
      </c>
      <c r="N816" s="53" t="e">
        <f>VLOOKUP($B816,'[1]Danh sách'!$B$5:$D$2039,3,0)</f>
        <v>#N/A</v>
      </c>
    </row>
    <row r="817" spans="2:14" x14ac:dyDescent="0.25">
      <c r="B817" s="65"/>
      <c r="C817" s="64"/>
      <c r="D817" s="26"/>
      <c r="E817" s="26"/>
      <c r="F817" s="26"/>
      <c r="G817" s="26"/>
      <c r="H817" s="26"/>
      <c r="I817" s="26"/>
      <c r="J817" s="50" t="str">
        <f t="shared" si="16"/>
        <v xml:space="preserve">, </v>
      </c>
      <c r="K817" s="51"/>
      <c r="L817" s="51"/>
      <c r="M817" s="52" t="e">
        <f>VLOOKUP($B817,'[1]Danh sách'!$B$5:$C$2039,2,0)</f>
        <v>#N/A</v>
      </c>
      <c r="N817" s="53" t="e">
        <f>VLOOKUP($B817,'[1]Danh sách'!$B$5:$D$2039,3,0)</f>
        <v>#N/A</v>
      </c>
    </row>
    <row r="818" spans="2:14" x14ac:dyDescent="0.25">
      <c r="B818" s="66"/>
      <c r="C818" s="66"/>
      <c r="D818" s="26"/>
      <c r="E818" s="26"/>
      <c r="F818" s="66"/>
      <c r="G818" s="26"/>
      <c r="H818" s="66"/>
      <c r="I818" s="66"/>
      <c r="J818" s="50" t="str">
        <f t="shared" si="16"/>
        <v xml:space="preserve">, </v>
      </c>
      <c r="K818" s="66"/>
      <c r="L818" s="67"/>
      <c r="M818" s="52" t="e">
        <f>VLOOKUP($B818,'[1]Danh sách'!$B$5:$C$2039,2,0)</f>
        <v>#N/A</v>
      </c>
      <c r="N818" s="53" t="e">
        <f>VLOOKUP($B818,'[1]Danh sách'!$B$5:$D$2039,3,0)</f>
        <v>#N/A</v>
      </c>
    </row>
    <row r="819" spans="2:14" x14ac:dyDescent="0.25">
      <c r="B819" s="66"/>
      <c r="C819" s="66"/>
      <c r="D819" s="26"/>
      <c r="E819" s="26"/>
      <c r="F819" s="66"/>
      <c r="G819" s="26"/>
      <c r="H819" s="66"/>
      <c r="I819" s="66"/>
      <c r="J819" s="50" t="str">
        <f t="shared" si="16"/>
        <v xml:space="preserve">, </v>
      </c>
      <c r="K819" s="66"/>
      <c r="L819" s="67"/>
      <c r="M819" s="52" t="e">
        <f>VLOOKUP($B819,'[1]Danh sách'!$B$5:$C$2039,2,0)</f>
        <v>#N/A</v>
      </c>
      <c r="N819" s="53" t="e">
        <f>VLOOKUP($B819,'[1]Danh sách'!$B$5:$D$2039,3,0)</f>
        <v>#N/A</v>
      </c>
    </row>
    <row r="820" spans="2:14" x14ac:dyDescent="0.25">
      <c r="B820" s="66"/>
      <c r="C820" s="66"/>
      <c r="D820" s="26"/>
      <c r="E820" s="26"/>
      <c r="F820" s="66"/>
      <c r="G820" s="26"/>
      <c r="H820" s="66"/>
      <c r="I820" s="66"/>
      <c r="J820" s="50" t="str">
        <f t="shared" si="16"/>
        <v xml:space="preserve">, </v>
      </c>
      <c r="K820" s="66"/>
      <c r="L820" s="67"/>
      <c r="M820" s="52" t="e">
        <f>VLOOKUP($B820,'[1]Danh sách'!$B$5:$C$2039,2,0)</f>
        <v>#N/A</v>
      </c>
      <c r="N820" s="53" t="e">
        <f>VLOOKUP($B820,'[1]Danh sách'!$B$5:$D$2039,3,0)</f>
        <v>#N/A</v>
      </c>
    </row>
    <row r="821" spans="2:14" x14ac:dyDescent="0.25">
      <c r="B821" s="66"/>
      <c r="C821" s="66"/>
      <c r="D821" s="26"/>
      <c r="E821" s="26"/>
      <c r="F821" s="66"/>
      <c r="G821" s="26"/>
      <c r="H821" s="66"/>
      <c r="I821" s="66"/>
      <c r="J821" s="50" t="str">
        <f t="shared" si="16"/>
        <v xml:space="preserve">, </v>
      </c>
      <c r="K821" s="66"/>
      <c r="L821" s="67"/>
      <c r="M821" s="52" t="e">
        <f>VLOOKUP($B821,'[1]Danh sách'!$B$5:$C$2039,2,0)</f>
        <v>#N/A</v>
      </c>
      <c r="N821" s="53" t="e">
        <f>VLOOKUP($B821,'[1]Danh sách'!$B$5:$D$2039,3,0)</f>
        <v>#N/A</v>
      </c>
    </row>
    <row r="822" spans="2:14" x14ac:dyDescent="0.25">
      <c r="B822" s="68"/>
      <c r="C822" s="66"/>
      <c r="D822" s="26"/>
      <c r="E822" s="26"/>
      <c r="F822" s="66"/>
      <c r="G822" s="26"/>
      <c r="H822" s="66"/>
      <c r="I822" s="66"/>
      <c r="J822" s="50" t="str">
        <f t="shared" ref="J822:J885" si="17">H822&amp;", "&amp;I822</f>
        <v xml:space="preserve">, </v>
      </c>
      <c r="K822" s="66"/>
      <c r="L822" s="67"/>
      <c r="M822" s="52" t="e">
        <f>VLOOKUP($B822,'[1]Danh sách'!$B$5:$C$2039,2,0)</f>
        <v>#N/A</v>
      </c>
      <c r="N822" s="53" t="e">
        <f>VLOOKUP($B822,'[1]Danh sách'!$B$5:$D$2039,3,0)</f>
        <v>#N/A</v>
      </c>
    </row>
    <row r="823" spans="2:14" x14ac:dyDescent="0.25">
      <c r="B823" s="66"/>
      <c r="C823" s="66"/>
      <c r="D823" s="26"/>
      <c r="E823" s="26"/>
      <c r="F823" s="66"/>
      <c r="G823" s="26"/>
      <c r="H823" s="66"/>
      <c r="I823" s="66"/>
      <c r="J823" s="50" t="str">
        <f t="shared" si="17"/>
        <v xml:space="preserve">, </v>
      </c>
      <c r="K823" s="66"/>
      <c r="L823" s="67"/>
      <c r="M823" s="52" t="e">
        <f>VLOOKUP($B823,'[1]Danh sách'!$B$5:$C$2039,2,0)</f>
        <v>#N/A</v>
      </c>
      <c r="N823" s="53" t="e">
        <f>VLOOKUP($B823,'[1]Danh sách'!$B$5:$D$2039,3,0)</f>
        <v>#N/A</v>
      </c>
    </row>
    <row r="824" spans="2:14" x14ac:dyDescent="0.25">
      <c r="B824" s="66"/>
      <c r="C824" s="66"/>
      <c r="D824" s="26"/>
      <c r="E824" s="26"/>
      <c r="F824" s="66"/>
      <c r="G824" s="26"/>
      <c r="H824" s="66"/>
      <c r="I824" s="66"/>
      <c r="J824" s="50" t="str">
        <f t="shared" si="17"/>
        <v xml:space="preserve">, </v>
      </c>
      <c r="K824" s="66"/>
      <c r="L824" s="67"/>
      <c r="M824" s="52" t="e">
        <f>VLOOKUP($B824,'[1]Danh sách'!$B$5:$C$2039,2,0)</f>
        <v>#N/A</v>
      </c>
      <c r="N824" s="53" t="e">
        <f>VLOOKUP($B824,'[1]Danh sách'!$B$5:$D$2039,3,0)</f>
        <v>#N/A</v>
      </c>
    </row>
    <row r="825" spans="2:14" x14ac:dyDescent="0.25">
      <c r="B825" s="66"/>
      <c r="C825" s="66"/>
      <c r="D825" s="26"/>
      <c r="E825" s="26"/>
      <c r="F825" s="66"/>
      <c r="G825" s="26"/>
      <c r="H825" s="66"/>
      <c r="I825" s="66"/>
      <c r="J825" s="50" t="str">
        <f t="shared" si="17"/>
        <v xml:space="preserve">, </v>
      </c>
      <c r="K825" s="66"/>
      <c r="L825" s="67"/>
      <c r="M825" s="52" t="e">
        <f>VLOOKUP($B825,'[1]Danh sách'!$B$5:$C$2039,2,0)</f>
        <v>#N/A</v>
      </c>
      <c r="N825" s="53" t="e">
        <f>VLOOKUP($B825,'[1]Danh sách'!$B$5:$D$2039,3,0)</f>
        <v>#N/A</v>
      </c>
    </row>
    <row r="826" spans="2:14" x14ac:dyDescent="0.25">
      <c r="B826" s="66"/>
      <c r="C826" s="66"/>
      <c r="D826" s="26"/>
      <c r="E826" s="26"/>
      <c r="F826" s="66"/>
      <c r="G826" s="26"/>
      <c r="H826" s="66"/>
      <c r="I826" s="66"/>
      <c r="J826" s="50" t="str">
        <f t="shared" si="17"/>
        <v xml:space="preserve">, </v>
      </c>
      <c r="K826" s="66"/>
      <c r="L826" s="67"/>
      <c r="M826" s="52" t="e">
        <f>VLOOKUP($B826,'[1]Danh sách'!$B$5:$C$2039,2,0)</f>
        <v>#N/A</v>
      </c>
      <c r="N826" s="53" t="e">
        <f>VLOOKUP($B826,'[1]Danh sách'!$B$5:$D$2039,3,0)</f>
        <v>#N/A</v>
      </c>
    </row>
    <row r="827" spans="2:14" x14ac:dyDescent="0.25">
      <c r="B827" s="66"/>
      <c r="C827" s="66"/>
      <c r="D827" s="26"/>
      <c r="E827" s="26"/>
      <c r="F827" s="66"/>
      <c r="G827" s="26"/>
      <c r="H827" s="66"/>
      <c r="I827" s="66"/>
      <c r="J827" s="50" t="str">
        <f t="shared" si="17"/>
        <v xml:space="preserve">, </v>
      </c>
      <c r="K827" s="66"/>
      <c r="L827" s="67"/>
      <c r="M827" s="52" t="e">
        <f>VLOOKUP($B827,'[1]Danh sách'!$B$5:$C$2039,2,0)</f>
        <v>#N/A</v>
      </c>
      <c r="N827" s="53" t="e">
        <f>VLOOKUP($B827,'[1]Danh sách'!$B$5:$D$2039,3,0)</f>
        <v>#N/A</v>
      </c>
    </row>
    <row r="828" spans="2:14" x14ac:dyDescent="0.25">
      <c r="B828" s="66"/>
      <c r="C828" s="66"/>
      <c r="D828" s="26"/>
      <c r="E828" s="26"/>
      <c r="F828" s="66"/>
      <c r="G828" s="26"/>
      <c r="H828" s="66"/>
      <c r="I828" s="66"/>
      <c r="J828" s="50" t="str">
        <f t="shared" si="17"/>
        <v xml:space="preserve">, </v>
      </c>
      <c r="K828" s="66"/>
      <c r="L828" s="67"/>
      <c r="M828" s="52" t="e">
        <f>VLOOKUP($B828,'[1]Danh sách'!$B$5:$C$2039,2,0)</f>
        <v>#N/A</v>
      </c>
      <c r="N828" s="53" t="e">
        <f>VLOOKUP($B828,'[1]Danh sách'!$B$5:$D$2039,3,0)</f>
        <v>#N/A</v>
      </c>
    </row>
    <row r="829" spans="2:14" x14ac:dyDescent="0.25">
      <c r="B829" s="66"/>
      <c r="C829" s="66"/>
      <c r="D829" s="26"/>
      <c r="E829" s="26"/>
      <c r="F829" s="66"/>
      <c r="G829" s="26"/>
      <c r="H829" s="66"/>
      <c r="I829" s="66"/>
      <c r="J829" s="50" t="str">
        <f t="shared" si="17"/>
        <v xml:space="preserve">, </v>
      </c>
      <c r="K829" s="66"/>
      <c r="L829" s="67"/>
      <c r="M829" s="52" t="e">
        <f>VLOOKUP($B829,'[1]Danh sách'!$B$5:$C$2039,2,0)</f>
        <v>#N/A</v>
      </c>
      <c r="N829" s="53" t="e">
        <f>VLOOKUP($B829,'[1]Danh sách'!$B$5:$D$2039,3,0)</f>
        <v>#N/A</v>
      </c>
    </row>
    <row r="830" spans="2:14" x14ac:dyDescent="0.25">
      <c r="B830" s="66"/>
      <c r="C830" s="66"/>
      <c r="D830" s="26"/>
      <c r="E830" s="26"/>
      <c r="F830" s="66"/>
      <c r="G830" s="26"/>
      <c r="H830" s="66"/>
      <c r="I830" s="66"/>
      <c r="J830" s="50" t="str">
        <f t="shared" si="17"/>
        <v xml:space="preserve">, </v>
      </c>
      <c r="K830" s="66"/>
      <c r="L830" s="67"/>
      <c r="M830" s="52" t="e">
        <f>VLOOKUP($B830,'[1]Danh sách'!$B$5:$C$2039,2,0)</f>
        <v>#N/A</v>
      </c>
      <c r="N830" s="53" t="e">
        <f>VLOOKUP($B830,'[1]Danh sách'!$B$5:$D$2039,3,0)</f>
        <v>#N/A</v>
      </c>
    </row>
    <row r="831" spans="2:14" x14ac:dyDescent="0.25">
      <c r="B831" s="66"/>
      <c r="C831" s="66"/>
      <c r="D831" s="26"/>
      <c r="E831" s="26"/>
      <c r="F831" s="66"/>
      <c r="G831" s="26"/>
      <c r="H831" s="66"/>
      <c r="I831" s="66"/>
      <c r="J831" s="50" t="str">
        <f t="shared" si="17"/>
        <v xml:space="preserve">, </v>
      </c>
      <c r="K831" s="66"/>
      <c r="L831" s="67"/>
      <c r="M831" s="52" t="e">
        <f>VLOOKUP($B831,'[1]Danh sách'!$B$5:$C$2039,2,0)</f>
        <v>#N/A</v>
      </c>
      <c r="N831" s="53" t="e">
        <f>VLOOKUP($B831,'[1]Danh sách'!$B$5:$D$2039,3,0)</f>
        <v>#N/A</v>
      </c>
    </row>
    <row r="832" spans="2:14" x14ac:dyDescent="0.25">
      <c r="B832" s="66"/>
      <c r="C832" s="66"/>
      <c r="D832" s="26"/>
      <c r="E832" s="26"/>
      <c r="F832" s="66"/>
      <c r="G832" s="26"/>
      <c r="H832" s="66"/>
      <c r="I832" s="66"/>
      <c r="J832" s="50" t="str">
        <f t="shared" si="17"/>
        <v xml:space="preserve">, </v>
      </c>
      <c r="K832" s="66"/>
      <c r="L832" s="67"/>
      <c r="M832" s="52" t="e">
        <f>VLOOKUP($B832,'[1]Danh sách'!$B$5:$C$2039,2,0)</f>
        <v>#N/A</v>
      </c>
      <c r="N832" s="53" t="e">
        <f>VLOOKUP($B832,'[1]Danh sách'!$B$5:$D$2039,3,0)</f>
        <v>#N/A</v>
      </c>
    </row>
    <row r="833" spans="2:14" x14ac:dyDescent="0.25">
      <c r="B833" s="66"/>
      <c r="C833" s="66"/>
      <c r="D833" s="26"/>
      <c r="E833" s="26"/>
      <c r="F833" s="66"/>
      <c r="G833" s="26"/>
      <c r="H833" s="66"/>
      <c r="I833" s="66"/>
      <c r="J833" s="50" t="str">
        <f t="shared" si="17"/>
        <v xml:space="preserve">, </v>
      </c>
      <c r="K833" s="66"/>
      <c r="L833" s="67"/>
      <c r="M833" s="52" t="e">
        <f>VLOOKUP($B833,'[1]Danh sách'!$B$5:$C$2039,2,0)</f>
        <v>#N/A</v>
      </c>
      <c r="N833" s="53" t="e">
        <f>VLOOKUP($B833,'[1]Danh sách'!$B$5:$D$2039,3,0)</f>
        <v>#N/A</v>
      </c>
    </row>
    <row r="834" spans="2:14" x14ac:dyDescent="0.25">
      <c r="B834" s="66"/>
      <c r="C834" s="66"/>
      <c r="D834" s="26"/>
      <c r="E834" s="26"/>
      <c r="F834" s="66"/>
      <c r="G834" s="26"/>
      <c r="H834" s="66"/>
      <c r="I834" s="66"/>
      <c r="J834" s="50" t="str">
        <f t="shared" si="17"/>
        <v xml:space="preserve">, </v>
      </c>
      <c r="K834" s="66"/>
      <c r="L834" s="67"/>
      <c r="M834" s="52" t="e">
        <f>VLOOKUP($B834,'[1]Danh sách'!$B$5:$C$2039,2,0)</f>
        <v>#N/A</v>
      </c>
      <c r="N834" s="53" t="e">
        <f>VLOOKUP($B834,'[1]Danh sách'!$B$5:$D$2039,3,0)</f>
        <v>#N/A</v>
      </c>
    </row>
    <row r="835" spans="2:14" x14ac:dyDescent="0.25">
      <c r="B835" s="66"/>
      <c r="C835" s="66"/>
      <c r="D835" s="26"/>
      <c r="E835" s="26"/>
      <c r="F835" s="66"/>
      <c r="G835" s="26"/>
      <c r="H835" s="66"/>
      <c r="I835" s="66"/>
      <c r="J835" s="50" t="str">
        <f t="shared" si="17"/>
        <v xml:space="preserve">, </v>
      </c>
      <c r="K835" s="66"/>
      <c r="L835" s="67"/>
      <c r="M835" s="52" t="e">
        <f>VLOOKUP($B835,'[1]Danh sách'!$B$5:$C$2039,2,0)</f>
        <v>#N/A</v>
      </c>
      <c r="N835" s="53" t="e">
        <f>VLOOKUP($B835,'[1]Danh sách'!$B$5:$D$2039,3,0)</f>
        <v>#N/A</v>
      </c>
    </row>
    <row r="836" spans="2:14" x14ac:dyDescent="0.25">
      <c r="B836" s="68"/>
      <c r="C836" s="66"/>
      <c r="D836" s="26"/>
      <c r="E836" s="26"/>
      <c r="F836" s="66"/>
      <c r="G836" s="26"/>
      <c r="H836" s="66"/>
      <c r="I836" s="66"/>
      <c r="J836" s="50" t="str">
        <f t="shared" si="17"/>
        <v xml:space="preserve">, </v>
      </c>
      <c r="K836" s="66"/>
      <c r="L836" s="67"/>
      <c r="M836" s="52" t="e">
        <f>VLOOKUP($B836,'[1]Danh sách'!$B$5:$C$2039,2,0)</f>
        <v>#N/A</v>
      </c>
      <c r="N836" s="53" t="e">
        <f>VLOOKUP($B836,'[1]Danh sách'!$B$5:$D$2039,3,0)</f>
        <v>#N/A</v>
      </c>
    </row>
    <row r="837" spans="2:14" x14ac:dyDescent="0.25">
      <c r="B837" s="66"/>
      <c r="C837" s="66"/>
      <c r="D837" s="26"/>
      <c r="E837" s="26"/>
      <c r="F837" s="66"/>
      <c r="G837" s="26"/>
      <c r="H837" s="66"/>
      <c r="I837" s="66"/>
      <c r="J837" s="50" t="str">
        <f t="shared" si="17"/>
        <v xml:space="preserve">, </v>
      </c>
      <c r="K837" s="66"/>
      <c r="L837" s="67"/>
      <c r="M837" s="52" t="e">
        <f>VLOOKUP($B837,'[1]Danh sách'!$B$5:$C$2039,2,0)</f>
        <v>#N/A</v>
      </c>
      <c r="N837" s="53" t="e">
        <f>VLOOKUP($B837,'[1]Danh sách'!$B$5:$D$2039,3,0)</f>
        <v>#N/A</v>
      </c>
    </row>
    <row r="838" spans="2:14" x14ac:dyDescent="0.25">
      <c r="B838" s="66"/>
      <c r="C838" s="66"/>
      <c r="D838" s="26"/>
      <c r="E838" s="26"/>
      <c r="F838" s="66"/>
      <c r="G838" s="26"/>
      <c r="H838" s="66"/>
      <c r="I838" s="66"/>
      <c r="J838" s="50" t="str">
        <f t="shared" si="17"/>
        <v xml:space="preserve">, </v>
      </c>
      <c r="K838" s="66"/>
      <c r="L838" s="67"/>
      <c r="M838" s="52" t="e">
        <f>VLOOKUP($B838,'[1]Danh sách'!$B$5:$C$2039,2,0)</f>
        <v>#N/A</v>
      </c>
      <c r="N838" s="53" t="e">
        <f>VLOOKUP($B838,'[1]Danh sách'!$B$5:$D$2039,3,0)</f>
        <v>#N/A</v>
      </c>
    </row>
    <row r="839" spans="2:14" x14ac:dyDescent="0.25">
      <c r="B839" s="66"/>
      <c r="C839" s="66"/>
      <c r="D839" s="26"/>
      <c r="E839" s="26"/>
      <c r="F839" s="66"/>
      <c r="G839" s="26"/>
      <c r="H839" s="66"/>
      <c r="I839" s="66"/>
      <c r="J839" s="50" t="str">
        <f t="shared" si="17"/>
        <v xml:space="preserve">, </v>
      </c>
      <c r="K839" s="66"/>
      <c r="L839" s="67"/>
      <c r="M839" s="52" t="e">
        <f>VLOOKUP($B839,'[1]Danh sách'!$B$5:$C$2039,2,0)</f>
        <v>#N/A</v>
      </c>
      <c r="N839" s="53" t="e">
        <f>VLOOKUP($B839,'[1]Danh sách'!$B$5:$D$2039,3,0)</f>
        <v>#N/A</v>
      </c>
    </row>
    <row r="840" spans="2:14" x14ac:dyDescent="0.25">
      <c r="B840" s="66"/>
      <c r="C840" s="66"/>
      <c r="D840" s="26"/>
      <c r="E840" s="26"/>
      <c r="F840" s="66"/>
      <c r="G840" s="26"/>
      <c r="H840" s="66"/>
      <c r="I840" s="66"/>
      <c r="J840" s="50" t="str">
        <f t="shared" si="17"/>
        <v xml:space="preserve">, </v>
      </c>
      <c r="K840" s="66"/>
      <c r="L840" s="67"/>
      <c r="M840" s="52" t="e">
        <f>VLOOKUP($B840,'[1]Danh sách'!$B$5:$C$2039,2,0)</f>
        <v>#N/A</v>
      </c>
      <c r="N840" s="53" t="e">
        <f>VLOOKUP($B840,'[1]Danh sách'!$B$5:$D$2039,3,0)</f>
        <v>#N/A</v>
      </c>
    </row>
    <row r="841" spans="2:14" x14ac:dyDescent="0.25">
      <c r="B841" s="66"/>
      <c r="C841" s="66"/>
      <c r="D841" s="26"/>
      <c r="E841" s="26"/>
      <c r="F841" s="66"/>
      <c r="G841" s="26"/>
      <c r="H841" s="66"/>
      <c r="I841" s="66"/>
      <c r="J841" s="50" t="str">
        <f t="shared" si="17"/>
        <v xml:space="preserve">, </v>
      </c>
      <c r="K841" s="66"/>
      <c r="L841" s="67"/>
      <c r="M841" s="52" t="e">
        <f>VLOOKUP($B841,'[1]Danh sách'!$B$5:$C$2039,2,0)</f>
        <v>#N/A</v>
      </c>
      <c r="N841" s="53" t="e">
        <f>VLOOKUP($B841,'[1]Danh sách'!$B$5:$D$2039,3,0)</f>
        <v>#N/A</v>
      </c>
    </row>
    <row r="842" spans="2:14" x14ac:dyDescent="0.25">
      <c r="B842" s="66"/>
      <c r="C842" s="66"/>
      <c r="D842" s="26"/>
      <c r="E842" s="26"/>
      <c r="F842" s="66"/>
      <c r="G842" s="26"/>
      <c r="H842" s="66"/>
      <c r="I842" s="66"/>
      <c r="J842" s="50" t="str">
        <f t="shared" si="17"/>
        <v xml:space="preserve">, </v>
      </c>
      <c r="K842" s="66"/>
      <c r="L842" s="51"/>
      <c r="M842" s="52" t="e">
        <f>VLOOKUP($B842,'[1]Danh sách'!$B$5:$C$2039,2,0)</f>
        <v>#N/A</v>
      </c>
      <c r="N842" s="53" t="e">
        <f>VLOOKUP($B842,'[1]Danh sách'!$B$5:$D$2039,3,0)</f>
        <v>#N/A</v>
      </c>
    </row>
    <row r="843" spans="2:14" x14ac:dyDescent="0.25">
      <c r="B843" s="66"/>
      <c r="C843" s="66"/>
      <c r="D843" s="26"/>
      <c r="E843" s="26"/>
      <c r="F843" s="66"/>
      <c r="G843" s="26"/>
      <c r="H843" s="66"/>
      <c r="I843" s="66"/>
      <c r="J843" s="50" t="str">
        <f t="shared" si="17"/>
        <v xml:space="preserve">, </v>
      </c>
      <c r="K843" s="66"/>
      <c r="L843" s="67"/>
      <c r="M843" s="52" t="e">
        <f>VLOOKUP($B843,'[1]Danh sách'!$B$5:$C$2039,2,0)</f>
        <v>#N/A</v>
      </c>
      <c r="N843" s="53" t="e">
        <f>VLOOKUP($B843,'[1]Danh sách'!$B$5:$D$2039,3,0)</f>
        <v>#N/A</v>
      </c>
    </row>
    <row r="844" spans="2:14" x14ac:dyDescent="0.25">
      <c r="B844" s="66"/>
      <c r="C844" s="66"/>
      <c r="D844" s="26"/>
      <c r="E844" s="26"/>
      <c r="F844" s="66"/>
      <c r="G844" s="26"/>
      <c r="H844" s="66"/>
      <c r="I844" s="66"/>
      <c r="J844" s="50" t="str">
        <f t="shared" si="17"/>
        <v xml:space="preserve">, </v>
      </c>
      <c r="K844" s="66"/>
      <c r="L844" s="67"/>
      <c r="M844" s="52" t="e">
        <f>VLOOKUP($B844,'[1]Danh sách'!$B$5:$C$2039,2,0)</f>
        <v>#N/A</v>
      </c>
      <c r="N844" s="53" t="e">
        <f>VLOOKUP($B844,'[1]Danh sách'!$B$5:$D$2039,3,0)</f>
        <v>#N/A</v>
      </c>
    </row>
    <row r="845" spans="2:14" x14ac:dyDescent="0.25">
      <c r="B845" s="66"/>
      <c r="C845" s="66"/>
      <c r="D845" s="26"/>
      <c r="E845" s="26"/>
      <c r="F845" s="66"/>
      <c r="G845" s="26"/>
      <c r="H845" s="66"/>
      <c r="I845" s="66"/>
      <c r="J845" s="50" t="str">
        <f t="shared" si="17"/>
        <v xml:space="preserve">, </v>
      </c>
      <c r="K845" s="66"/>
      <c r="L845" s="67"/>
      <c r="M845" s="52" t="e">
        <f>VLOOKUP($B845,'[1]Danh sách'!$B$5:$C$2039,2,0)</f>
        <v>#N/A</v>
      </c>
      <c r="N845" s="53" t="e">
        <f>VLOOKUP($B845,'[1]Danh sách'!$B$5:$D$2039,3,0)</f>
        <v>#N/A</v>
      </c>
    </row>
    <row r="846" spans="2:14" x14ac:dyDescent="0.25">
      <c r="B846" s="66"/>
      <c r="C846" s="66"/>
      <c r="D846" s="26"/>
      <c r="E846" s="26"/>
      <c r="F846" s="66"/>
      <c r="G846" s="26"/>
      <c r="H846" s="66"/>
      <c r="I846" s="66"/>
      <c r="J846" s="50" t="str">
        <f t="shared" si="17"/>
        <v xml:space="preserve">, </v>
      </c>
      <c r="K846" s="66"/>
      <c r="L846" s="67"/>
      <c r="M846" s="52" t="e">
        <f>VLOOKUP($B846,'[1]Danh sách'!$B$5:$C$2039,2,0)</f>
        <v>#N/A</v>
      </c>
      <c r="N846" s="53" t="e">
        <f>VLOOKUP($B846,'[1]Danh sách'!$B$5:$D$2039,3,0)</f>
        <v>#N/A</v>
      </c>
    </row>
    <row r="847" spans="2:14" x14ac:dyDescent="0.25">
      <c r="B847" s="66"/>
      <c r="C847" s="66"/>
      <c r="D847" s="26"/>
      <c r="E847" s="26"/>
      <c r="F847" s="66"/>
      <c r="G847" s="26"/>
      <c r="H847" s="66"/>
      <c r="I847" s="66"/>
      <c r="J847" s="50" t="str">
        <f t="shared" si="17"/>
        <v xml:space="preserve">, </v>
      </c>
      <c r="K847" s="66"/>
      <c r="L847" s="67"/>
      <c r="M847" s="52" t="e">
        <f>VLOOKUP($B847,'[1]Danh sách'!$B$5:$C$2039,2,0)</f>
        <v>#N/A</v>
      </c>
      <c r="N847" s="53" t="e">
        <f>VLOOKUP($B847,'[1]Danh sách'!$B$5:$D$2039,3,0)</f>
        <v>#N/A</v>
      </c>
    </row>
    <row r="848" spans="2:14" x14ac:dyDescent="0.25">
      <c r="B848" s="66"/>
      <c r="C848" s="66"/>
      <c r="D848" s="26"/>
      <c r="E848" s="26"/>
      <c r="F848" s="66"/>
      <c r="G848" s="26"/>
      <c r="H848" s="66"/>
      <c r="I848" s="66"/>
      <c r="J848" s="50" t="str">
        <f t="shared" si="17"/>
        <v xml:space="preserve">, </v>
      </c>
      <c r="K848" s="66"/>
      <c r="L848" s="67"/>
      <c r="M848" s="52" t="e">
        <f>VLOOKUP($B848,'[1]Danh sách'!$B$5:$C$2039,2,0)</f>
        <v>#N/A</v>
      </c>
      <c r="N848" s="53" t="e">
        <f>VLOOKUP($B848,'[1]Danh sách'!$B$5:$D$2039,3,0)</f>
        <v>#N/A</v>
      </c>
    </row>
    <row r="849" spans="2:14" x14ac:dyDescent="0.25">
      <c r="B849" s="66"/>
      <c r="C849" s="66"/>
      <c r="D849" s="26"/>
      <c r="E849" s="26"/>
      <c r="F849" s="66"/>
      <c r="G849" s="26"/>
      <c r="H849" s="66"/>
      <c r="I849" s="66"/>
      <c r="J849" s="50" t="str">
        <f t="shared" si="17"/>
        <v xml:space="preserve">, </v>
      </c>
      <c r="K849" s="66"/>
      <c r="L849" s="67"/>
      <c r="M849" s="52" t="e">
        <f>VLOOKUP($B849,'[1]Danh sách'!$B$5:$C$2039,2,0)</f>
        <v>#N/A</v>
      </c>
      <c r="N849" s="53" t="e">
        <f>VLOOKUP($B849,'[1]Danh sách'!$B$5:$D$2039,3,0)</f>
        <v>#N/A</v>
      </c>
    </row>
    <row r="850" spans="2:14" x14ac:dyDescent="0.25">
      <c r="B850" s="66"/>
      <c r="C850" s="66"/>
      <c r="D850" s="26"/>
      <c r="E850" s="26"/>
      <c r="F850" s="66"/>
      <c r="G850" s="26"/>
      <c r="H850" s="66"/>
      <c r="I850" s="66"/>
      <c r="J850" s="50" t="str">
        <f t="shared" si="17"/>
        <v xml:space="preserve">, </v>
      </c>
      <c r="K850" s="66"/>
      <c r="L850" s="67"/>
      <c r="M850" s="52" t="e">
        <f>VLOOKUP($B850,'[1]Danh sách'!$B$5:$C$2039,2,0)</f>
        <v>#N/A</v>
      </c>
      <c r="N850" s="53" t="e">
        <f>VLOOKUP($B850,'[1]Danh sách'!$B$5:$D$2039,3,0)</f>
        <v>#N/A</v>
      </c>
    </row>
    <row r="851" spans="2:14" x14ac:dyDescent="0.25">
      <c r="B851" s="66"/>
      <c r="C851" s="66"/>
      <c r="D851" s="26"/>
      <c r="E851" s="26"/>
      <c r="F851" s="66"/>
      <c r="G851" s="26"/>
      <c r="H851" s="66"/>
      <c r="I851" s="66"/>
      <c r="J851" s="50" t="str">
        <f t="shared" si="17"/>
        <v xml:space="preserve">, </v>
      </c>
      <c r="K851" s="66"/>
      <c r="L851" s="67"/>
      <c r="M851" s="52" t="e">
        <f>VLOOKUP($B851,'[1]Danh sách'!$B$5:$C$2039,2,0)</f>
        <v>#N/A</v>
      </c>
      <c r="N851" s="53" t="e">
        <f>VLOOKUP($B851,'[1]Danh sách'!$B$5:$D$2039,3,0)</f>
        <v>#N/A</v>
      </c>
    </row>
    <row r="852" spans="2:14" x14ac:dyDescent="0.25">
      <c r="B852" s="66"/>
      <c r="C852" s="66"/>
      <c r="D852" s="26"/>
      <c r="E852" s="26"/>
      <c r="F852" s="66"/>
      <c r="G852" s="26"/>
      <c r="H852" s="66"/>
      <c r="I852" s="66"/>
      <c r="J852" s="50" t="str">
        <f t="shared" si="17"/>
        <v xml:space="preserve">, </v>
      </c>
      <c r="K852" s="66"/>
      <c r="L852" s="67"/>
      <c r="M852" s="52" t="e">
        <f>VLOOKUP($B852,'[1]Danh sách'!$B$5:$C$2039,2,0)</f>
        <v>#N/A</v>
      </c>
      <c r="N852" s="53" t="e">
        <f>VLOOKUP($B852,'[1]Danh sách'!$B$5:$D$2039,3,0)</f>
        <v>#N/A</v>
      </c>
    </row>
    <row r="853" spans="2:14" x14ac:dyDescent="0.25">
      <c r="B853" s="66"/>
      <c r="C853" s="66"/>
      <c r="D853" s="26"/>
      <c r="E853" s="26"/>
      <c r="F853" s="66"/>
      <c r="G853" s="26"/>
      <c r="H853" s="66"/>
      <c r="I853" s="66"/>
      <c r="J853" s="50" t="str">
        <f t="shared" si="17"/>
        <v xml:space="preserve">, </v>
      </c>
      <c r="K853" s="66"/>
      <c r="L853" s="67"/>
      <c r="M853" s="52" t="e">
        <f>VLOOKUP($B853,'[1]Danh sách'!$B$5:$C$2039,2,0)</f>
        <v>#N/A</v>
      </c>
      <c r="N853" s="53" t="e">
        <f>VLOOKUP($B853,'[1]Danh sách'!$B$5:$D$2039,3,0)</f>
        <v>#N/A</v>
      </c>
    </row>
    <row r="854" spans="2:14" x14ac:dyDescent="0.25">
      <c r="B854" s="66"/>
      <c r="C854" s="66"/>
      <c r="D854" s="26"/>
      <c r="E854" s="26"/>
      <c r="F854" s="66"/>
      <c r="G854" s="26"/>
      <c r="H854" s="66"/>
      <c r="I854" s="66"/>
      <c r="J854" s="50" t="str">
        <f t="shared" si="17"/>
        <v xml:space="preserve">, </v>
      </c>
      <c r="K854" s="66"/>
      <c r="L854" s="67"/>
      <c r="M854" s="52" t="e">
        <f>VLOOKUP($B854,'[1]Danh sách'!$B$5:$C$2039,2,0)</f>
        <v>#N/A</v>
      </c>
      <c r="N854" s="53" t="e">
        <f>VLOOKUP($B854,'[1]Danh sách'!$B$5:$D$2039,3,0)</f>
        <v>#N/A</v>
      </c>
    </row>
    <row r="855" spans="2:14" x14ac:dyDescent="0.25">
      <c r="B855" s="66"/>
      <c r="C855" s="66"/>
      <c r="D855" s="26"/>
      <c r="E855" s="26"/>
      <c r="F855" s="66"/>
      <c r="G855" s="26"/>
      <c r="H855" s="66"/>
      <c r="I855" s="66"/>
      <c r="J855" s="50" t="str">
        <f t="shared" si="17"/>
        <v xml:space="preserve">, </v>
      </c>
      <c r="K855" s="66"/>
      <c r="L855" s="67"/>
      <c r="M855" s="52" t="e">
        <f>VLOOKUP($B855,'[1]Danh sách'!$B$5:$C$2039,2,0)</f>
        <v>#N/A</v>
      </c>
      <c r="N855" s="53" t="e">
        <f>VLOOKUP($B855,'[1]Danh sách'!$B$5:$D$2039,3,0)</f>
        <v>#N/A</v>
      </c>
    </row>
    <row r="856" spans="2:14" x14ac:dyDescent="0.25">
      <c r="B856" s="66"/>
      <c r="C856" s="66"/>
      <c r="D856" s="26"/>
      <c r="E856" s="26"/>
      <c r="F856" s="66"/>
      <c r="G856" s="26"/>
      <c r="H856" s="66"/>
      <c r="I856" s="66"/>
      <c r="J856" s="50" t="str">
        <f t="shared" si="17"/>
        <v xml:space="preserve">, </v>
      </c>
      <c r="K856" s="66"/>
      <c r="L856" s="67"/>
      <c r="M856" s="52" t="e">
        <f>VLOOKUP($B856,'[1]Danh sách'!$B$5:$C$2039,2,0)</f>
        <v>#N/A</v>
      </c>
      <c r="N856" s="53" t="e">
        <f>VLOOKUP($B856,'[1]Danh sách'!$B$5:$D$2039,3,0)</f>
        <v>#N/A</v>
      </c>
    </row>
    <row r="857" spans="2:14" x14ac:dyDescent="0.25">
      <c r="B857" s="66"/>
      <c r="C857" s="66"/>
      <c r="D857" s="26"/>
      <c r="E857" s="26"/>
      <c r="F857" s="66"/>
      <c r="G857" s="26"/>
      <c r="H857" s="66"/>
      <c r="I857" s="66"/>
      <c r="J857" s="50" t="str">
        <f t="shared" si="17"/>
        <v xml:space="preserve">, </v>
      </c>
      <c r="K857" s="66"/>
      <c r="L857" s="67"/>
      <c r="M857" s="52" t="e">
        <f>VLOOKUP($B857,'[1]Danh sách'!$B$5:$C$2039,2,0)</f>
        <v>#N/A</v>
      </c>
      <c r="N857" s="53" t="e">
        <f>VLOOKUP($B857,'[1]Danh sách'!$B$5:$D$2039,3,0)</f>
        <v>#N/A</v>
      </c>
    </row>
    <row r="858" spans="2:14" x14ac:dyDescent="0.25">
      <c r="B858" s="66"/>
      <c r="C858" s="66"/>
      <c r="D858" s="26"/>
      <c r="E858" s="26"/>
      <c r="F858" s="66"/>
      <c r="G858" s="26"/>
      <c r="H858" s="66"/>
      <c r="I858" s="66"/>
      <c r="J858" s="50" t="str">
        <f t="shared" si="17"/>
        <v xml:space="preserve">, </v>
      </c>
      <c r="K858" s="66"/>
      <c r="L858" s="67"/>
      <c r="M858" s="52" t="e">
        <f>VLOOKUP($B858,'[1]Danh sách'!$B$5:$C$2039,2,0)</f>
        <v>#N/A</v>
      </c>
      <c r="N858" s="53" t="e">
        <f>VLOOKUP($B858,'[1]Danh sách'!$B$5:$D$2039,3,0)</f>
        <v>#N/A</v>
      </c>
    </row>
    <row r="859" spans="2:14" x14ac:dyDescent="0.25">
      <c r="B859" s="66"/>
      <c r="C859" s="66"/>
      <c r="D859" s="26"/>
      <c r="E859" s="26"/>
      <c r="F859" s="66"/>
      <c r="G859" s="26"/>
      <c r="H859" s="66"/>
      <c r="I859" s="66"/>
      <c r="J859" s="50" t="str">
        <f t="shared" si="17"/>
        <v xml:space="preserve">, </v>
      </c>
      <c r="K859" s="66"/>
      <c r="L859" s="67"/>
      <c r="M859" s="52" t="e">
        <f>VLOOKUP($B859,'[1]Danh sách'!$B$5:$C$2039,2,0)</f>
        <v>#N/A</v>
      </c>
      <c r="N859" s="53" t="e">
        <f>VLOOKUP($B859,'[1]Danh sách'!$B$5:$D$2039,3,0)</f>
        <v>#N/A</v>
      </c>
    </row>
    <row r="860" spans="2:14" x14ac:dyDescent="0.25">
      <c r="B860" s="66"/>
      <c r="C860" s="66"/>
      <c r="D860" s="26"/>
      <c r="E860" s="26"/>
      <c r="F860" s="66"/>
      <c r="G860" s="26"/>
      <c r="H860" s="66"/>
      <c r="I860" s="66"/>
      <c r="J860" s="50" t="str">
        <f t="shared" si="17"/>
        <v xml:space="preserve">, </v>
      </c>
      <c r="K860" s="66"/>
      <c r="L860" s="67"/>
      <c r="M860" s="52" t="e">
        <f>VLOOKUP($B860,'[1]Danh sách'!$B$5:$C$2039,2,0)</f>
        <v>#N/A</v>
      </c>
      <c r="N860" s="53" t="e">
        <f>VLOOKUP($B860,'[1]Danh sách'!$B$5:$D$2039,3,0)</f>
        <v>#N/A</v>
      </c>
    </row>
    <row r="861" spans="2:14" x14ac:dyDescent="0.25">
      <c r="B861" s="66"/>
      <c r="C861" s="66"/>
      <c r="D861" s="26"/>
      <c r="E861" s="26"/>
      <c r="F861" s="66"/>
      <c r="G861" s="26"/>
      <c r="H861" s="66"/>
      <c r="I861" s="66"/>
      <c r="J861" s="50" t="str">
        <f t="shared" si="17"/>
        <v xml:space="preserve">, </v>
      </c>
      <c r="K861" s="66"/>
      <c r="L861" s="67"/>
      <c r="M861" s="52" t="e">
        <f>VLOOKUP($B861,'[1]Danh sách'!$B$5:$C$2039,2,0)</f>
        <v>#N/A</v>
      </c>
      <c r="N861" s="53" t="e">
        <f>VLOOKUP($B861,'[1]Danh sách'!$B$5:$D$2039,3,0)</f>
        <v>#N/A</v>
      </c>
    </row>
    <row r="862" spans="2:14" x14ac:dyDescent="0.25">
      <c r="B862" s="66"/>
      <c r="C862" s="66"/>
      <c r="D862" s="26"/>
      <c r="E862" s="26"/>
      <c r="F862" s="66"/>
      <c r="G862" s="26"/>
      <c r="H862" s="66"/>
      <c r="I862" s="66"/>
      <c r="J862" s="50" t="str">
        <f t="shared" si="17"/>
        <v xml:space="preserve">, </v>
      </c>
      <c r="K862" s="66"/>
      <c r="L862" s="67"/>
      <c r="M862" s="52" t="e">
        <f>VLOOKUP($B862,'[1]Danh sách'!$B$5:$C$2039,2,0)</f>
        <v>#N/A</v>
      </c>
      <c r="N862" s="53" t="e">
        <f>VLOOKUP($B862,'[1]Danh sách'!$B$5:$D$2039,3,0)</f>
        <v>#N/A</v>
      </c>
    </row>
    <row r="863" spans="2:14" x14ac:dyDescent="0.25">
      <c r="B863" s="66"/>
      <c r="C863" s="66"/>
      <c r="D863" s="26"/>
      <c r="E863" s="26"/>
      <c r="F863" s="66"/>
      <c r="G863" s="26"/>
      <c r="H863" s="66"/>
      <c r="I863" s="66"/>
      <c r="J863" s="50" t="str">
        <f t="shared" si="17"/>
        <v xml:space="preserve">, </v>
      </c>
      <c r="K863" s="66"/>
      <c r="L863" s="67"/>
      <c r="M863" s="52" t="e">
        <f>VLOOKUP($B863,'[1]Danh sách'!$B$5:$C$2039,2,0)</f>
        <v>#N/A</v>
      </c>
      <c r="N863" s="53" t="e">
        <f>VLOOKUP($B863,'[1]Danh sách'!$B$5:$D$2039,3,0)</f>
        <v>#N/A</v>
      </c>
    </row>
    <row r="864" spans="2:14" x14ac:dyDescent="0.25">
      <c r="B864" s="66"/>
      <c r="C864" s="66"/>
      <c r="D864" s="26"/>
      <c r="E864" s="26"/>
      <c r="F864" s="66"/>
      <c r="G864" s="26"/>
      <c r="H864" s="66"/>
      <c r="I864" s="66"/>
      <c r="J864" s="50" t="str">
        <f t="shared" si="17"/>
        <v xml:space="preserve">, </v>
      </c>
      <c r="K864" s="66"/>
      <c r="L864" s="67"/>
      <c r="M864" s="52" t="e">
        <f>VLOOKUP($B864,'[1]Danh sách'!$B$5:$C$2039,2,0)</f>
        <v>#N/A</v>
      </c>
      <c r="N864" s="53" t="e">
        <f>VLOOKUP($B864,'[1]Danh sách'!$B$5:$D$2039,3,0)</f>
        <v>#N/A</v>
      </c>
    </row>
    <row r="865" spans="2:14" x14ac:dyDescent="0.25">
      <c r="B865" s="66"/>
      <c r="C865" s="66"/>
      <c r="D865" s="26"/>
      <c r="E865" s="26"/>
      <c r="F865" s="66"/>
      <c r="G865" s="26"/>
      <c r="H865" s="66"/>
      <c r="I865" s="66"/>
      <c r="J865" s="50" t="str">
        <f t="shared" si="17"/>
        <v xml:space="preserve">, </v>
      </c>
      <c r="K865" s="66"/>
      <c r="L865" s="67"/>
      <c r="M865" s="52" t="e">
        <f>VLOOKUP($B865,'[1]Danh sách'!$B$5:$C$2039,2,0)</f>
        <v>#N/A</v>
      </c>
      <c r="N865" s="53" t="e">
        <f>VLOOKUP($B865,'[1]Danh sách'!$B$5:$D$2039,3,0)</f>
        <v>#N/A</v>
      </c>
    </row>
    <row r="866" spans="2:14" x14ac:dyDescent="0.25">
      <c r="B866" s="66"/>
      <c r="C866" s="66"/>
      <c r="D866" s="26"/>
      <c r="E866" s="26"/>
      <c r="F866" s="66"/>
      <c r="G866" s="26"/>
      <c r="H866" s="66"/>
      <c r="I866" s="66"/>
      <c r="J866" s="50" t="str">
        <f t="shared" si="17"/>
        <v xml:space="preserve">, </v>
      </c>
      <c r="K866" s="66"/>
      <c r="L866" s="67"/>
      <c r="M866" s="52" t="e">
        <f>VLOOKUP($B866,'[1]Danh sách'!$B$5:$C$2039,2,0)</f>
        <v>#N/A</v>
      </c>
      <c r="N866" s="53" t="e">
        <f>VLOOKUP($B866,'[1]Danh sách'!$B$5:$D$2039,3,0)</f>
        <v>#N/A</v>
      </c>
    </row>
    <row r="867" spans="2:14" x14ac:dyDescent="0.25">
      <c r="B867" s="66"/>
      <c r="C867" s="66"/>
      <c r="D867" s="26"/>
      <c r="E867" s="26"/>
      <c r="F867" s="66"/>
      <c r="G867" s="26"/>
      <c r="H867" s="66"/>
      <c r="I867" s="66"/>
      <c r="J867" s="50" t="str">
        <f t="shared" si="17"/>
        <v xml:space="preserve">, </v>
      </c>
      <c r="K867" s="66"/>
      <c r="L867" s="67"/>
      <c r="M867" s="52" t="e">
        <f>VLOOKUP($B867,'[1]Danh sách'!$B$5:$C$2039,2,0)</f>
        <v>#N/A</v>
      </c>
      <c r="N867" s="53" t="e">
        <f>VLOOKUP($B867,'[1]Danh sách'!$B$5:$D$2039,3,0)</f>
        <v>#N/A</v>
      </c>
    </row>
    <row r="868" spans="2:14" x14ac:dyDescent="0.25">
      <c r="B868" s="66"/>
      <c r="C868" s="66"/>
      <c r="D868" s="26"/>
      <c r="E868" s="26"/>
      <c r="F868" s="66"/>
      <c r="G868" s="26"/>
      <c r="H868" s="66"/>
      <c r="I868" s="66"/>
      <c r="J868" s="50" t="str">
        <f t="shared" si="17"/>
        <v xml:space="preserve">, </v>
      </c>
      <c r="K868" s="66"/>
      <c r="L868" s="67"/>
      <c r="M868" s="52" t="e">
        <f>VLOOKUP($B868,'[1]Danh sách'!$B$5:$C$2039,2,0)</f>
        <v>#N/A</v>
      </c>
      <c r="N868" s="53" t="e">
        <f>VLOOKUP($B868,'[1]Danh sách'!$B$5:$D$2039,3,0)</f>
        <v>#N/A</v>
      </c>
    </row>
    <row r="869" spans="2:14" x14ac:dyDescent="0.25">
      <c r="B869" s="66"/>
      <c r="C869" s="66"/>
      <c r="D869" s="26"/>
      <c r="E869" s="26"/>
      <c r="F869" s="66"/>
      <c r="G869" s="26"/>
      <c r="H869" s="66"/>
      <c r="I869" s="66"/>
      <c r="J869" s="50" t="str">
        <f t="shared" si="17"/>
        <v xml:space="preserve">, </v>
      </c>
      <c r="K869" s="66"/>
      <c r="L869" s="67"/>
      <c r="M869" s="52" t="e">
        <f>VLOOKUP($B869,'[1]Danh sách'!$B$5:$C$2039,2,0)</f>
        <v>#N/A</v>
      </c>
      <c r="N869" s="53" t="e">
        <f>VLOOKUP($B869,'[1]Danh sách'!$B$5:$D$2039,3,0)</f>
        <v>#N/A</v>
      </c>
    </row>
    <row r="870" spans="2:14" x14ac:dyDescent="0.25">
      <c r="B870" s="66"/>
      <c r="C870" s="66"/>
      <c r="D870" s="26"/>
      <c r="E870" s="26"/>
      <c r="F870" s="66"/>
      <c r="G870" s="26"/>
      <c r="H870" s="66"/>
      <c r="I870" s="66"/>
      <c r="J870" s="50" t="str">
        <f t="shared" si="17"/>
        <v xml:space="preserve">, </v>
      </c>
      <c r="K870" s="66"/>
      <c r="L870" s="67"/>
      <c r="M870" s="52" t="e">
        <f>VLOOKUP($B870,'[1]Danh sách'!$B$5:$C$2039,2,0)</f>
        <v>#N/A</v>
      </c>
      <c r="N870" s="53" t="e">
        <f>VLOOKUP($B870,'[1]Danh sách'!$B$5:$D$2039,3,0)</f>
        <v>#N/A</v>
      </c>
    </row>
    <row r="871" spans="2:14" x14ac:dyDescent="0.25">
      <c r="B871" s="66"/>
      <c r="C871" s="66"/>
      <c r="D871" s="26"/>
      <c r="E871" s="26"/>
      <c r="F871" s="66"/>
      <c r="G871" s="26"/>
      <c r="H871" s="66"/>
      <c r="I871" s="66"/>
      <c r="J871" s="50" t="str">
        <f t="shared" si="17"/>
        <v xml:space="preserve">, </v>
      </c>
      <c r="K871" s="66"/>
      <c r="L871" s="67"/>
      <c r="M871" s="52" t="e">
        <f>VLOOKUP($B871,'[1]Danh sách'!$B$5:$C$2039,2,0)</f>
        <v>#N/A</v>
      </c>
      <c r="N871" s="53" t="e">
        <f>VLOOKUP($B871,'[1]Danh sách'!$B$5:$D$2039,3,0)</f>
        <v>#N/A</v>
      </c>
    </row>
    <row r="872" spans="2:14" x14ac:dyDescent="0.25">
      <c r="B872" s="66"/>
      <c r="C872" s="66"/>
      <c r="D872" s="26"/>
      <c r="E872" s="26"/>
      <c r="F872" s="66"/>
      <c r="G872" s="26"/>
      <c r="H872" s="66"/>
      <c r="I872" s="66"/>
      <c r="J872" s="50" t="str">
        <f t="shared" si="17"/>
        <v xml:space="preserve">, </v>
      </c>
      <c r="K872" s="66"/>
      <c r="L872" s="67"/>
      <c r="M872" s="52" t="e">
        <f>VLOOKUP($B872,'[1]Danh sách'!$B$5:$C$2039,2,0)</f>
        <v>#N/A</v>
      </c>
      <c r="N872" s="53" t="e">
        <f>VLOOKUP($B872,'[1]Danh sách'!$B$5:$D$2039,3,0)</f>
        <v>#N/A</v>
      </c>
    </row>
    <row r="873" spans="2:14" x14ac:dyDescent="0.25">
      <c r="B873" s="66"/>
      <c r="C873" s="66"/>
      <c r="D873" s="26"/>
      <c r="E873" s="26"/>
      <c r="F873" s="66"/>
      <c r="G873" s="26"/>
      <c r="H873" s="66"/>
      <c r="I873" s="66"/>
      <c r="J873" s="50" t="str">
        <f t="shared" si="17"/>
        <v xml:space="preserve">, </v>
      </c>
      <c r="K873" s="66"/>
      <c r="L873" s="67"/>
      <c r="M873" s="52" t="e">
        <f>VLOOKUP($B873,'[1]Danh sách'!$B$5:$C$2039,2,0)</f>
        <v>#N/A</v>
      </c>
      <c r="N873" s="53" t="e">
        <f>VLOOKUP($B873,'[1]Danh sách'!$B$5:$D$2039,3,0)</f>
        <v>#N/A</v>
      </c>
    </row>
    <row r="874" spans="2:14" x14ac:dyDescent="0.25">
      <c r="B874" s="66"/>
      <c r="C874" s="66"/>
      <c r="D874" s="26"/>
      <c r="E874" s="26"/>
      <c r="F874" s="66"/>
      <c r="G874" s="26"/>
      <c r="H874" s="66"/>
      <c r="I874" s="66"/>
      <c r="J874" s="50" t="str">
        <f t="shared" si="17"/>
        <v xml:space="preserve">, </v>
      </c>
      <c r="K874" s="66"/>
      <c r="L874" s="67"/>
      <c r="M874" s="52" t="e">
        <f>VLOOKUP($B874,'[1]Danh sách'!$B$5:$C$2039,2,0)</f>
        <v>#N/A</v>
      </c>
      <c r="N874" s="53" t="e">
        <f>VLOOKUP($B874,'[1]Danh sách'!$B$5:$D$2039,3,0)</f>
        <v>#N/A</v>
      </c>
    </row>
    <row r="875" spans="2:14" x14ac:dyDescent="0.25">
      <c r="B875" s="66"/>
      <c r="C875" s="66"/>
      <c r="D875" s="26"/>
      <c r="E875" s="26"/>
      <c r="F875" s="66"/>
      <c r="G875" s="26"/>
      <c r="H875" s="66"/>
      <c r="I875" s="66"/>
      <c r="J875" s="50" t="str">
        <f t="shared" si="17"/>
        <v xml:space="preserve">, </v>
      </c>
      <c r="K875" s="66"/>
      <c r="L875" s="67"/>
      <c r="M875" s="52" t="e">
        <f>VLOOKUP($B875,'[1]Danh sách'!$B$5:$C$2039,2,0)</f>
        <v>#N/A</v>
      </c>
      <c r="N875" s="53" t="e">
        <f>VLOOKUP($B875,'[1]Danh sách'!$B$5:$D$2039,3,0)</f>
        <v>#N/A</v>
      </c>
    </row>
    <row r="876" spans="2:14" x14ac:dyDescent="0.25">
      <c r="B876" s="66"/>
      <c r="C876" s="66"/>
      <c r="D876" s="26"/>
      <c r="E876" s="26"/>
      <c r="F876" s="66"/>
      <c r="G876" s="26"/>
      <c r="H876" s="66"/>
      <c r="I876" s="66"/>
      <c r="J876" s="50" t="str">
        <f t="shared" si="17"/>
        <v xml:space="preserve">, </v>
      </c>
      <c r="K876" s="66"/>
      <c r="L876" s="67"/>
      <c r="M876" s="52" t="e">
        <f>VLOOKUP($B876,'[1]Danh sách'!$B$5:$C$2039,2,0)</f>
        <v>#N/A</v>
      </c>
      <c r="N876" s="53" t="e">
        <f>VLOOKUP($B876,'[1]Danh sách'!$B$5:$D$2039,3,0)</f>
        <v>#N/A</v>
      </c>
    </row>
    <row r="877" spans="2:14" x14ac:dyDescent="0.25">
      <c r="B877" s="66"/>
      <c r="C877" s="66"/>
      <c r="D877" s="26"/>
      <c r="E877" s="26"/>
      <c r="F877" s="66"/>
      <c r="G877" s="26"/>
      <c r="H877" s="66"/>
      <c r="I877" s="66"/>
      <c r="J877" s="50" t="str">
        <f t="shared" si="17"/>
        <v xml:space="preserve">, </v>
      </c>
      <c r="K877" s="66"/>
      <c r="L877" s="67"/>
      <c r="M877" s="52" t="e">
        <f>VLOOKUP($B877,'[1]Danh sách'!$B$5:$C$2039,2,0)</f>
        <v>#N/A</v>
      </c>
      <c r="N877" s="53" t="e">
        <f>VLOOKUP($B877,'[1]Danh sách'!$B$5:$D$2039,3,0)</f>
        <v>#N/A</v>
      </c>
    </row>
    <row r="878" spans="2:14" x14ac:dyDescent="0.25">
      <c r="B878" s="66"/>
      <c r="C878" s="66"/>
      <c r="D878" s="26"/>
      <c r="E878" s="26"/>
      <c r="F878" s="66"/>
      <c r="G878" s="26"/>
      <c r="H878" s="66"/>
      <c r="I878" s="66"/>
      <c r="J878" s="50" t="str">
        <f t="shared" si="17"/>
        <v xml:space="preserve">, </v>
      </c>
      <c r="K878" s="66"/>
      <c r="L878" s="67"/>
      <c r="M878" s="52" t="e">
        <f>VLOOKUP($B878,'[1]Danh sách'!$B$5:$C$2039,2,0)</f>
        <v>#N/A</v>
      </c>
      <c r="N878" s="53" t="e">
        <f>VLOOKUP($B878,'[1]Danh sách'!$B$5:$D$2039,3,0)</f>
        <v>#N/A</v>
      </c>
    </row>
    <row r="879" spans="2:14" x14ac:dyDescent="0.25">
      <c r="B879" s="66"/>
      <c r="C879" s="66"/>
      <c r="D879" s="26"/>
      <c r="E879" s="26"/>
      <c r="F879" s="66"/>
      <c r="G879" s="26"/>
      <c r="H879" s="66"/>
      <c r="I879" s="66"/>
      <c r="J879" s="50" t="str">
        <f t="shared" si="17"/>
        <v xml:space="preserve">, </v>
      </c>
      <c r="K879" s="66"/>
      <c r="L879" s="67"/>
      <c r="M879" s="52" t="e">
        <f>VLOOKUP($B879,'[1]Danh sách'!$B$5:$C$2039,2,0)</f>
        <v>#N/A</v>
      </c>
      <c r="N879" s="53" t="e">
        <f>VLOOKUP($B879,'[1]Danh sách'!$B$5:$D$2039,3,0)</f>
        <v>#N/A</v>
      </c>
    </row>
    <row r="880" spans="2:14" x14ac:dyDescent="0.25">
      <c r="B880" s="66"/>
      <c r="C880" s="66"/>
      <c r="D880" s="26"/>
      <c r="E880" s="26"/>
      <c r="F880" s="66"/>
      <c r="G880" s="26"/>
      <c r="H880" s="66"/>
      <c r="I880" s="66"/>
      <c r="J880" s="50" t="str">
        <f t="shared" si="17"/>
        <v xml:space="preserve">, </v>
      </c>
      <c r="K880" s="66"/>
      <c r="L880" s="67"/>
      <c r="M880" s="52" t="e">
        <f>VLOOKUP($B880,'[1]Danh sách'!$B$5:$C$2039,2,0)</f>
        <v>#N/A</v>
      </c>
      <c r="N880" s="53" t="e">
        <f>VLOOKUP($B880,'[1]Danh sách'!$B$5:$D$2039,3,0)</f>
        <v>#N/A</v>
      </c>
    </row>
    <row r="881" spans="2:14" x14ac:dyDescent="0.25">
      <c r="B881" s="66"/>
      <c r="C881" s="66"/>
      <c r="D881" s="26"/>
      <c r="E881" s="26"/>
      <c r="F881" s="66"/>
      <c r="G881" s="26"/>
      <c r="H881" s="66"/>
      <c r="I881" s="66"/>
      <c r="J881" s="50" t="str">
        <f t="shared" si="17"/>
        <v xml:space="preserve">, </v>
      </c>
      <c r="K881" s="66"/>
      <c r="L881" s="67"/>
      <c r="M881" s="52" t="e">
        <f>VLOOKUP($B881,'[1]Danh sách'!$B$5:$C$2039,2,0)</f>
        <v>#N/A</v>
      </c>
      <c r="N881" s="53" t="e">
        <f>VLOOKUP($B881,'[1]Danh sách'!$B$5:$D$2039,3,0)</f>
        <v>#N/A</v>
      </c>
    </row>
    <row r="882" spans="2:14" x14ac:dyDescent="0.25">
      <c r="B882" s="66"/>
      <c r="C882" s="66"/>
      <c r="D882" s="26"/>
      <c r="E882" s="26"/>
      <c r="F882" s="66"/>
      <c r="G882" s="26"/>
      <c r="H882" s="66"/>
      <c r="I882" s="66"/>
      <c r="J882" s="50" t="str">
        <f t="shared" si="17"/>
        <v xml:space="preserve">, </v>
      </c>
      <c r="K882" s="66"/>
      <c r="L882" s="67"/>
      <c r="M882" s="52" t="e">
        <f>VLOOKUP($B882,'[1]Danh sách'!$B$5:$C$2039,2,0)</f>
        <v>#N/A</v>
      </c>
      <c r="N882" s="53" t="e">
        <f>VLOOKUP($B882,'[1]Danh sách'!$B$5:$D$2039,3,0)</f>
        <v>#N/A</v>
      </c>
    </row>
    <row r="883" spans="2:14" x14ac:dyDescent="0.25">
      <c r="B883" s="66"/>
      <c r="C883" s="66"/>
      <c r="D883" s="26"/>
      <c r="E883" s="26"/>
      <c r="F883" s="66"/>
      <c r="G883" s="26"/>
      <c r="H883" s="66"/>
      <c r="I883" s="66"/>
      <c r="J883" s="50" t="str">
        <f t="shared" si="17"/>
        <v xml:space="preserve">, </v>
      </c>
      <c r="K883" s="66"/>
      <c r="L883" s="67"/>
      <c r="M883" s="52" t="e">
        <f>VLOOKUP($B883,'[1]Danh sách'!$B$5:$C$2039,2,0)</f>
        <v>#N/A</v>
      </c>
      <c r="N883" s="53" t="e">
        <f>VLOOKUP($B883,'[1]Danh sách'!$B$5:$D$2039,3,0)</f>
        <v>#N/A</v>
      </c>
    </row>
    <row r="884" spans="2:14" x14ac:dyDescent="0.25">
      <c r="B884" s="66"/>
      <c r="C884" s="66"/>
      <c r="D884" s="26"/>
      <c r="E884" s="26"/>
      <c r="F884" s="66"/>
      <c r="G884" s="26"/>
      <c r="H884" s="66"/>
      <c r="I884" s="66"/>
      <c r="J884" s="50" t="str">
        <f t="shared" si="17"/>
        <v xml:space="preserve">, </v>
      </c>
      <c r="K884" s="66"/>
      <c r="L884" s="67"/>
      <c r="M884" s="52" t="e">
        <f>VLOOKUP($B884,'[1]Danh sách'!$B$5:$C$2039,2,0)</f>
        <v>#N/A</v>
      </c>
      <c r="N884" s="53" t="e">
        <f>VLOOKUP($B884,'[1]Danh sách'!$B$5:$D$2039,3,0)</f>
        <v>#N/A</v>
      </c>
    </row>
    <row r="885" spans="2:14" x14ac:dyDescent="0.25">
      <c r="B885" s="66"/>
      <c r="C885" s="66"/>
      <c r="D885" s="26"/>
      <c r="E885" s="26"/>
      <c r="F885" s="66"/>
      <c r="G885" s="26"/>
      <c r="H885" s="66"/>
      <c r="I885" s="66"/>
      <c r="J885" s="50" t="str">
        <f t="shared" si="17"/>
        <v xml:space="preserve">, </v>
      </c>
      <c r="K885" s="66"/>
      <c r="L885" s="67"/>
      <c r="M885" s="52" t="e">
        <f>VLOOKUP($B885,'[1]Danh sách'!$B$5:$C$2039,2,0)</f>
        <v>#N/A</v>
      </c>
      <c r="N885" s="53" t="e">
        <f>VLOOKUP($B885,'[1]Danh sách'!$B$5:$D$2039,3,0)</f>
        <v>#N/A</v>
      </c>
    </row>
    <row r="886" spans="2:14" x14ac:dyDescent="0.25">
      <c r="B886" s="66"/>
      <c r="C886" s="66"/>
      <c r="D886" s="26"/>
      <c r="E886" s="26"/>
      <c r="F886" s="66"/>
      <c r="G886" s="26"/>
      <c r="H886" s="66"/>
      <c r="I886" s="66"/>
      <c r="J886" s="50" t="str">
        <f t="shared" ref="J886:J949" si="18">H886&amp;", "&amp;I886</f>
        <v xml:space="preserve">, </v>
      </c>
      <c r="K886" s="66"/>
      <c r="L886" s="67"/>
      <c r="M886" s="52" t="e">
        <f>VLOOKUP($B886,'[1]Danh sách'!$B$5:$C$2039,2,0)</f>
        <v>#N/A</v>
      </c>
      <c r="N886" s="53" t="e">
        <f>VLOOKUP($B886,'[1]Danh sách'!$B$5:$D$2039,3,0)</f>
        <v>#N/A</v>
      </c>
    </row>
    <row r="887" spans="2:14" x14ac:dyDescent="0.25">
      <c r="B887" s="66"/>
      <c r="C887" s="66"/>
      <c r="D887" s="26"/>
      <c r="E887" s="26"/>
      <c r="F887" s="66"/>
      <c r="G887" s="26"/>
      <c r="H887" s="66"/>
      <c r="I887" s="66"/>
      <c r="J887" s="50" t="str">
        <f t="shared" si="18"/>
        <v xml:space="preserve">, </v>
      </c>
      <c r="K887" s="66"/>
      <c r="L887" s="67"/>
      <c r="M887" s="52" t="e">
        <f>VLOOKUP($B887,'[1]Danh sách'!$B$5:$C$2039,2,0)</f>
        <v>#N/A</v>
      </c>
      <c r="N887" s="53" t="e">
        <f>VLOOKUP($B887,'[1]Danh sách'!$B$5:$D$2039,3,0)</f>
        <v>#N/A</v>
      </c>
    </row>
    <row r="888" spans="2:14" x14ac:dyDescent="0.25">
      <c r="B888" s="66"/>
      <c r="C888" s="66"/>
      <c r="D888" s="26"/>
      <c r="E888" s="26"/>
      <c r="F888" s="66"/>
      <c r="G888" s="26"/>
      <c r="H888" s="66"/>
      <c r="I888" s="66"/>
      <c r="J888" s="50" t="str">
        <f t="shared" si="18"/>
        <v xml:space="preserve">, </v>
      </c>
      <c r="K888" s="66"/>
      <c r="L888" s="67"/>
      <c r="M888" s="52" t="e">
        <f>VLOOKUP($B888,'[1]Danh sách'!$B$5:$C$2039,2,0)</f>
        <v>#N/A</v>
      </c>
      <c r="N888" s="53" t="e">
        <f>VLOOKUP($B888,'[1]Danh sách'!$B$5:$D$2039,3,0)</f>
        <v>#N/A</v>
      </c>
    </row>
    <row r="889" spans="2:14" x14ac:dyDescent="0.25">
      <c r="B889" s="66"/>
      <c r="C889" s="66"/>
      <c r="D889" s="26"/>
      <c r="E889" s="26"/>
      <c r="F889" s="66"/>
      <c r="G889" s="26"/>
      <c r="H889" s="66"/>
      <c r="I889" s="66"/>
      <c r="J889" s="50" t="str">
        <f t="shared" si="18"/>
        <v xml:space="preserve">, </v>
      </c>
      <c r="K889" s="66"/>
      <c r="L889" s="67"/>
      <c r="M889" s="52" t="e">
        <f>VLOOKUP($B889,'[1]Danh sách'!$B$5:$C$2039,2,0)</f>
        <v>#N/A</v>
      </c>
      <c r="N889" s="53" t="e">
        <f>VLOOKUP($B889,'[1]Danh sách'!$B$5:$D$2039,3,0)</f>
        <v>#N/A</v>
      </c>
    </row>
    <row r="890" spans="2:14" x14ac:dyDescent="0.25">
      <c r="B890" s="66"/>
      <c r="C890" s="66"/>
      <c r="D890" s="26"/>
      <c r="E890" s="26"/>
      <c r="F890" s="66"/>
      <c r="G890" s="26"/>
      <c r="H890" s="66"/>
      <c r="I890" s="66"/>
      <c r="J890" s="50" t="str">
        <f t="shared" si="18"/>
        <v xml:space="preserve">, </v>
      </c>
      <c r="K890" s="66"/>
      <c r="L890" s="67"/>
      <c r="M890" s="52" t="e">
        <f>VLOOKUP($B890,'[1]Danh sách'!$B$5:$C$2039,2,0)</f>
        <v>#N/A</v>
      </c>
      <c r="N890" s="53" t="e">
        <f>VLOOKUP($B890,'[1]Danh sách'!$B$5:$D$2039,3,0)</f>
        <v>#N/A</v>
      </c>
    </row>
    <row r="891" spans="2:14" x14ac:dyDescent="0.25">
      <c r="B891" s="66"/>
      <c r="C891" s="66"/>
      <c r="D891" s="26"/>
      <c r="E891" s="26"/>
      <c r="F891" s="66"/>
      <c r="G891" s="26"/>
      <c r="H891" s="66"/>
      <c r="I891" s="66"/>
      <c r="J891" s="50" t="str">
        <f t="shared" si="18"/>
        <v xml:space="preserve">, </v>
      </c>
      <c r="K891" s="66"/>
      <c r="L891" s="67"/>
      <c r="M891" s="52" t="e">
        <f>VLOOKUP($B891,'[1]Danh sách'!$B$5:$C$2039,2,0)</f>
        <v>#N/A</v>
      </c>
      <c r="N891" s="53" t="e">
        <f>VLOOKUP($B891,'[1]Danh sách'!$B$5:$D$2039,3,0)</f>
        <v>#N/A</v>
      </c>
    </row>
    <row r="892" spans="2:14" x14ac:dyDescent="0.25">
      <c r="B892" s="66"/>
      <c r="C892" s="66"/>
      <c r="D892" s="26"/>
      <c r="E892" s="26"/>
      <c r="F892" s="66"/>
      <c r="G892" s="26"/>
      <c r="H892" s="66"/>
      <c r="I892" s="66"/>
      <c r="J892" s="50" t="str">
        <f t="shared" si="18"/>
        <v xml:space="preserve">, </v>
      </c>
      <c r="K892" s="66"/>
      <c r="L892" s="67"/>
      <c r="M892" s="52" t="e">
        <f>VLOOKUP($B892,'[1]Danh sách'!$B$5:$C$2039,2,0)</f>
        <v>#N/A</v>
      </c>
      <c r="N892" s="53" t="e">
        <f>VLOOKUP($B892,'[1]Danh sách'!$B$5:$D$2039,3,0)</f>
        <v>#N/A</v>
      </c>
    </row>
    <row r="893" spans="2:14" x14ac:dyDescent="0.25">
      <c r="B893" s="66"/>
      <c r="C893" s="66"/>
      <c r="D893" s="26"/>
      <c r="E893" s="26"/>
      <c r="F893" s="66"/>
      <c r="G893" s="26"/>
      <c r="H893" s="66"/>
      <c r="I893" s="66"/>
      <c r="J893" s="50" t="str">
        <f t="shared" si="18"/>
        <v xml:space="preserve">, </v>
      </c>
      <c r="K893" s="66"/>
      <c r="L893" s="67"/>
      <c r="M893" s="52" t="e">
        <f>VLOOKUP($B893,'[1]Danh sách'!$B$5:$C$2039,2,0)</f>
        <v>#N/A</v>
      </c>
      <c r="N893" s="53" t="e">
        <f>VLOOKUP($B893,'[1]Danh sách'!$B$5:$D$2039,3,0)</f>
        <v>#N/A</v>
      </c>
    </row>
    <row r="894" spans="2:14" x14ac:dyDescent="0.25">
      <c r="B894" s="66"/>
      <c r="C894" s="66"/>
      <c r="D894" s="26"/>
      <c r="E894" s="26"/>
      <c r="F894" s="66"/>
      <c r="G894" s="26"/>
      <c r="H894" s="66"/>
      <c r="I894" s="66"/>
      <c r="J894" s="50" t="str">
        <f t="shared" si="18"/>
        <v xml:space="preserve">, </v>
      </c>
      <c r="K894" s="66"/>
      <c r="L894" s="67"/>
      <c r="M894" s="52" t="e">
        <f>VLOOKUP($B894,'[1]Danh sách'!$B$5:$C$2039,2,0)</f>
        <v>#N/A</v>
      </c>
      <c r="N894" s="53" t="e">
        <f>VLOOKUP($B894,'[1]Danh sách'!$B$5:$D$2039,3,0)</f>
        <v>#N/A</v>
      </c>
    </row>
    <row r="895" spans="2:14" x14ac:dyDescent="0.25">
      <c r="B895" s="66"/>
      <c r="C895" s="66"/>
      <c r="D895" s="26"/>
      <c r="E895" s="26"/>
      <c r="F895" s="66"/>
      <c r="G895" s="26"/>
      <c r="H895" s="66"/>
      <c r="I895" s="66"/>
      <c r="J895" s="50" t="str">
        <f t="shared" si="18"/>
        <v xml:space="preserve">, </v>
      </c>
      <c r="K895" s="66"/>
      <c r="L895" s="67"/>
      <c r="M895" s="52" t="e">
        <f>VLOOKUP($B895,'[1]Danh sách'!$B$5:$C$2039,2,0)</f>
        <v>#N/A</v>
      </c>
      <c r="N895" s="53" t="e">
        <f>VLOOKUP($B895,'[1]Danh sách'!$B$5:$D$2039,3,0)</f>
        <v>#N/A</v>
      </c>
    </row>
    <row r="896" spans="2:14" x14ac:dyDescent="0.25">
      <c r="B896" s="66"/>
      <c r="C896" s="66"/>
      <c r="D896" s="26"/>
      <c r="E896" s="26"/>
      <c r="F896" s="66"/>
      <c r="G896" s="26"/>
      <c r="H896" s="66"/>
      <c r="I896" s="66"/>
      <c r="J896" s="50" t="str">
        <f t="shared" si="18"/>
        <v xml:space="preserve">, </v>
      </c>
      <c r="K896" s="66"/>
      <c r="L896" s="67"/>
      <c r="M896" s="52" t="e">
        <f>VLOOKUP($B896,'[1]Danh sách'!$B$5:$C$2039,2,0)</f>
        <v>#N/A</v>
      </c>
      <c r="N896" s="53" t="e">
        <f>VLOOKUP($B896,'[1]Danh sách'!$B$5:$D$2039,3,0)</f>
        <v>#N/A</v>
      </c>
    </row>
    <row r="897" spans="2:14" x14ac:dyDescent="0.25">
      <c r="B897" s="66"/>
      <c r="C897" s="66"/>
      <c r="D897" s="26"/>
      <c r="E897" s="26"/>
      <c r="F897" s="66"/>
      <c r="G897" s="26"/>
      <c r="H897" s="66"/>
      <c r="I897" s="66"/>
      <c r="J897" s="50" t="str">
        <f t="shared" si="18"/>
        <v xml:space="preserve">, </v>
      </c>
      <c r="K897" s="66"/>
      <c r="L897" s="67"/>
      <c r="M897" s="52" t="e">
        <f>VLOOKUP($B897,'[1]Danh sách'!$B$5:$C$2039,2,0)</f>
        <v>#N/A</v>
      </c>
      <c r="N897" s="53" t="e">
        <f>VLOOKUP($B897,'[1]Danh sách'!$B$5:$D$2039,3,0)</f>
        <v>#N/A</v>
      </c>
    </row>
    <row r="898" spans="2:14" x14ac:dyDescent="0.25">
      <c r="B898" s="66"/>
      <c r="C898" s="66"/>
      <c r="D898" s="26"/>
      <c r="E898" s="26"/>
      <c r="F898" s="66"/>
      <c r="G898" s="26"/>
      <c r="H898" s="66"/>
      <c r="I898" s="66"/>
      <c r="J898" s="50" t="str">
        <f t="shared" si="18"/>
        <v xml:space="preserve">, </v>
      </c>
      <c r="K898" s="66"/>
      <c r="L898" s="67"/>
      <c r="M898" s="52" t="e">
        <f>VLOOKUP($B898,'[1]Danh sách'!$B$5:$C$2039,2,0)</f>
        <v>#N/A</v>
      </c>
      <c r="N898" s="53" t="e">
        <f>VLOOKUP($B898,'[1]Danh sách'!$B$5:$D$2039,3,0)</f>
        <v>#N/A</v>
      </c>
    </row>
    <row r="899" spans="2:14" x14ac:dyDescent="0.25">
      <c r="B899" s="66"/>
      <c r="C899" s="66"/>
      <c r="D899" s="26"/>
      <c r="E899" s="26"/>
      <c r="F899" s="66"/>
      <c r="G899" s="26"/>
      <c r="H899" s="66"/>
      <c r="I899" s="66"/>
      <c r="J899" s="50" t="str">
        <f t="shared" si="18"/>
        <v xml:space="preserve">, </v>
      </c>
      <c r="K899" s="66"/>
      <c r="L899" s="67"/>
      <c r="M899" s="52" t="e">
        <f>VLOOKUP($B899,'[1]Danh sách'!$B$5:$C$2039,2,0)</f>
        <v>#N/A</v>
      </c>
      <c r="N899" s="53" t="e">
        <f>VLOOKUP($B899,'[1]Danh sách'!$B$5:$D$2039,3,0)</f>
        <v>#N/A</v>
      </c>
    </row>
    <row r="900" spans="2:14" x14ac:dyDescent="0.25">
      <c r="B900" s="66"/>
      <c r="C900" s="66"/>
      <c r="D900" s="26"/>
      <c r="E900" s="26"/>
      <c r="F900" s="66"/>
      <c r="G900" s="26"/>
      <c r="H900" s="66"/>
      <c r="I900" s="66"/>
      <c r="J900" s="50" t="str">
        <f t="shared" si="18"/>
        <v xml:space="preserve">, </v>
      </c>
      <c r="K900" s="66"/>
      <c r="L900" s="67"/>
      <c r="M900" s="52" t="e">
        <f>VLOOKUP($B900,'[1]Danh sách'!$B$5:$C$2039,2,0)</f>
        <v>#N/A</v>
      </c>
      <c r="N900" s="53" t="e">
        <f>VLOOKUP($B900,'[1]Danh sách'!$B$5:$D$2039,3,0)</f>
        <v>#N/A</v>
      </c>
    </row>
    <row r="901" spans="2:14" x14ac:dyDescent="0.25">
      <c r="B901" s="66"/>
      <c r="C901" s="66"/>
      <c r="D901" s="26"/>
      <c r="E901" s="26"/>
      <c r="F901" s="66"/>
      <c r="G901" s="26"/>
      <c r="H901" s="66"/>
      <c r="I901" s="66"/>
      <c r="J901" s="50" t="str">
        <f t="shared" si="18"/>
        <v xml:space="preserve">, </v>
      </c>
      <c r="K901" s="66"/>
      <c r="L901" s="67"/>
      <c r="M901" s="52" t="e">
        <f>VLOOKUP($B901,'[1]Danh sách'!$B$5:$C$2039,2,0)</f>
        <v>#N/A</v>
      </c>
      <c r="N901" s="53" t="e">
        <f>VLOOKUP($B901,'[1]Danh sách'!$B$5:$D$2039,3,0)</f>
        <v>#N/A</v>
      </c>
    </row>
    <row r="902" spans="2:14" x14ac:dyDescent="0.25">
      <c r="B902" s="66"/>
      <c r="C902" s="66"/>
      <c r="D902" s="26"/>
      <c r="E902" s="26"/>
      <c r="F902" s="66"/>
      <c r="G902" s="26"/>
      <c r="H902" s="66"/>
      <c r="I902" s="66"/>
      <c r="J902" s="50" t="str">
        <f t="shared" si="18"/>
        <v xml:space="preserve">, </v>
      </c>
      <c r="K902" s="66"/>
      <c r="L902" s="67"/>
      <c r="M902" s="52" t="e">
        <f>VLOOKUP($B902,'[1]Danh sách'!$B$5:$C$2039,2,0)</f>
        <v>#N/A</v>
      </c>
      <c r="N902" s="53" t="e">
        <f>VLOOKUP($B902,'[1]Danh sách'!$B$5:$D$2039,3,0)</f>
        <v>#N/A</v>
      </c>
    </row>
    <row r="903" spans="2:14" x14ac:dyDescent="0.25">
      <c r="B903" s="66"/>
      <c r="C903" s="66"/>
      <c r="D903" s="26"/>
      <c r="E903" s="26"/>
      <c r="F903" s="66"/>
      <c r="G903" s="26"/>
      <c r="H903" s="66"/>
      <c r="I903" s="66"/>
      <c r="J903" s="50" t="str">
        <f t="shared" si="18"/>
        <v xml:space="preserve">, </v>
      </c>
      <c r="K903" s="66"/>
      <c r="L903" s="67"/>
      <c r="M903" s="52" t="e">
        <f>VLOOKUP($B903,'[1]Danh sách'!$B$5:$C$2039,2,0)</f>
        <v>#N/A</v>
      </c>
      <c r="N903" s="53" t="e">
        <f>VLOOKUP($B903,'[1]Danh sách'!$B$5:$D$2039,3,0)</f>
        <v>#N/A</v>
      </c>
    </row>
    <row r="904" spans="2:14" x14ac:dyDescent="0.25">
      <c r="B904" s="66"/>
      <c r="C904" s="66"/>
      <c r="D904" s="26"/>
      <c r="E904" s="26"/>
      <c r="F904" s="66"/>
      <c r="G904" s="26"/>
      <c r="H904" s="66"/>
      <c r="I904" s="66"/>
      <c r="J904" s="50" t="str">
        <f t="shared" si="18"/>
        <v xml:space="preserve">, </v>
      </c>
      <c r="K904" s="66"/>
      <c r="L904" s="67"/>
      <c r="M904" s="52" t="e">
        <f>VLOOKUP($B904,'[1]Danh sách'!$B$5:$C$2039,2,0)</f>
        <v>#N/A</v>
      </c>
      <c r="N904" s="53" t="e">
        <f>VLOOKUP($B904,'[1]Danh sách'!$B$5:$D$2039,3,0)</f>
        <v>#N/A</v>
      </c>
    </row>
    <row r="905" spans="2:14" x14ac:dyDescent="0.25">
      <c r="B905" s="66"/>
      <c r="C905" s="66"/>
      <c r="D905" s="26"/>
      <c r="E905" s="26"/>
      <c r="F905" s="66"/>
      <c r="G905" s="26"/>
      <c r="H905" s="66"/>
      <c r="I905" s="66"/>
      <c r="J905" s="50" t="str">
        <f t="shared" si="18"/>
        <v xml:space="preserve">, </v>
      </c>
      <c r="K905" s="66"/>
      <c r="L905" s="67"/>
      <c r="M905" s="52" t="e">
        <f>VLOOKUP($B905,'[1]Danh sách'!$B$5:$C$2039,2,0)</f>
        <v>#N/A</v>
      </c>
      <c r="N905" s="53" t="e">
        <f>VLOOKUP($B905,'[1]Danh sách'!$B$5:$D$2039,3,0)</f>
        <v>#N/A</v>
      </c>
    </row>
    <row r="906" spans="2:14" x14ac:dyDescent="0.25">
      <c r="B906" s="66"/>
      <c r="C906" s="66"/>
      <c r="D906" s="26"/>
      <c r="E906" s="26"/>
      <c r="F906" s="66"/>
      <c r="G906" s="26"/>
      <c r="H906" s="66"/>
      <c r="I906" s="66"/>
      <c r="J906" s="50" t="str">
        <f t="shared" si="18"/>
        <v xml:space="preserve">, </v>
      </c>
      <c r="K906" s="66"/>
      <c r="L906" s="67"/>
      <c r="M906" s="52" t="e">
        <f>VLOOKUP($B906,'[1]Danh sách'!$B$5:$C$2039,2,0)</f>
        <v>#N/A</v>
      </c>
      <c r="N906" s="53" t="e">
        <f>VLOOKUP($B906,'[1]Danh sách'!$B$5:$D$2039,3,0)</f>
        <v>#N/A</v>
      </c>
    </row>
    <row r="907" spans="2:14" x14ac:dyDescent="0.25">
      <c r="B907" s="66"/>
      <c r="C907" s="66"/>
      <c r="D907" s="26"/>
      <c r="E907" s="26"/>
      <c r="F907" s="66"/>
      <c r="G907" s="26"/>
      <c r="H907" s="66"/>
      <c r="I907" s="66"/>
      <c r="J907" s="50" t="str">
        <f t="shared" si="18"/>
        <v xml:space="preserve">, </v>
      </c>
      <c r="K907" s="66"/>
      <c r="L907" s="67"/>
      <c r="M907" s="52" t="e">
        <f>VLOOKUP($B907,'[1]Danh sách'!$B$5:$C$2039,2,0)</f>
        <v>#N/A</v>
      </c>
      <c r="N907" s="53" t="e">
        <f>VLOOKUP($B907,'[1]Danh sách'!$B$5:$D$2039,3,0)</f>
        <v>#N/A</v>
      </c>
    </row>
    <row r="908" spans="2:14" x14ac:dyDescent="0.25">
      <c r="B908" s="66"/>
      <c r="C908" s="66"/>
      <c r="D908" s="26"/>
      <c r="E908" s="26"/>
      <c r="F908" s="66"/>
      <c r="G908" s="26"/>
      <c r="H908" s="66"/>
      <c r="I908" s="66"/>
      <c r="J908" s="50" t="str">
        <f t="shared" si="18"/>
        <v xml:space="preserve">, </v>
      </c>
      <c r="K908" s="66"/>
      <c r="L908" s="67"/>
      <c r="M908" s="52" t="e">
        <f>VLOOKUP($B908,'[1]Danh sách'!$B$5:$C$2039,2,0)</f>
        <v>#N/A</v>
      </c>
      <c r="N908" s="53" t="e">
        <f>VLOOKUP($B908,'[1]Danh sách'!$B$5:$D$2039,3,0)</f>
        <v>#N/A</v>
      </c>
    </row>
    <row r="909" spans="2:14" x14ac:dyDescent="0.25">
      <c r="B909" s="66"/>
      <c r="C909" s="66"/>
      <c r="D909" s="26"/>
      <c r="E909" s="26"/>
      <c r="F909" s="66"/>
      <c r="G909" s="26"/>
      <c r="H909" s="66"/>
      <c r="I909" s="66"/>
      <c r="J909" s="50" t="str">
        <f t="shared" si="18"/>
        <v xml:space="preserve">, </v>
      </c>
      <c r="K909" s="66"/>
      <c r="L909" s="67"/>
      <c r="M909" s="52" t="e">
        <f>VLOOKUP($B909,'[1]Danh sách'!$B$5:$C$2039,2,0)</f>
        <v>#N/A</v>
      </c>
      <c r="N909" s="53" t="e">
        <f>VLOOKUP($B909,'[1]Danh sách'!$B$5:$D$2039,3,0)</f>
        <v>#N/A</v>
      </c>
    </row>
    <row r="910" spans="2:14" x14ac:dyDescent="0.25">
      <c r="B910" s="66"/>
      <c r="C910" s="66"/>
      <c r="D910" s="26"/>
      <c r="E910" s="26"/>
      <c r="F910" s="66"/>
      <c r="G910" s="26"/>
      <c r="H910" s="66"/>
      <c r="I910" s="66"/>
      <c r="J910" s="50" t="str">
        <f t="shared" si="18"/>
        <v xml:space="preserve">, </v>
      </c>
      <c r="K910" s="66"/>
      <c r="L910" s="67"/>
      <c r="M910" s="52" t="e">
        <f>VLOOKUP($B910,'[1]Danh sách'!$B$5:$C$2039,2,0)</f>
        <v>#N/A</v>
      </c>
      <c r="N910" s="53" t="e">
        <f>VLOOKUP($B910,'[1]Danh sách'!$B$5:$D$2039,3,0)</f>
        <v>#N/A</v>
      </c>
    </row>
    <row r="911" spans="2:14" x14ac:dyDescent="0.25">
      <c r="B911" s="66"/>
      <c r="C911" s="66"/>
      <c r="D911" s="26"/>
      <c r="E911" s="26"/>
      <c r="F911" s="66"/>
      <c r="G911" s="26"/>
      <c r="H911" s="66"/>
      <c r="I911" s="66"/>
      <c r="J911" s="50" t="str">
        <f t="shared" si="18"/>
        <v xml:space="preserve">, </v>
      </c>
      <c r="K911" s="66"/>
      <c r="L911" s="67"/>
      <c r="M911" s="52" t="e">
        <f>VLOOKUP($B911,'[1]Danh sách'!$B$5:$C$2039,2,0)</f>
        <v>#N/A</v>
      </c>
      <c r="N911" s="53" t="e">
        <f>VLOOKUP($B911,'[1]Danh sách'!$B$5:$D$2039,3,0)</f>
        <v>#N/A</v>
      </c>
    </row>
    <row r="912" spans="2:14" x14ac:dyDescent="0.25">
      <c r="B912" s="66"/>
      <c r="C912" s="66"/>
      <c r="D912" s="26"/>
      <c r="E912" s="26"/>
      <c r="F912" s="66"/>
      <c r="G912" s="26"/>
      <c r="H912" s="66"/>
      <c r="I912" s="66"/>
      <c r="J912" s="50" t="str">
        <f t="shared" si="18"/>
        <v xml:space="preserve">, </v>
      </c>
      <c r="K912" s="66"/>
      <c r="L912" s="67"/>
      <c r="M912" s="52" t="e">
        <f>VLOOKUP($B912,'[1]Danh sách'!$B$5:$C$2039,2,0)</f>
        <v>#N/A</v>
      </c>
      <c r="N912" s="53" t="e">
        <f>VLOOKUP($B912,'[1]Danh sách'!$B$5:$D$2039,3,0)</f>
        <v>#N/A</v>
      </c>
    </row>
    <row r="913" spans="2:14" x14ac:dyDescent="0.25">
      <c r="B913" s="66"/>
      <c r="C913" s="66"/>
      <c r="D913" s="26"/>
      <c r="E913" s="26"/>
      <c r="F913" s="66"/>
      <c r="G913" s="26"/>
      <c r="H913" s="66"/>
      <c r="I913" s="66"/>
      <c r="J913" s="50" t="str">
        <f t="shared" si="18"/>
        <v xml:space="preserve">, </v>
      </c>
      <c r="K913" s="66"/>
      <c r="L913" s="51"/>
      <c r="M913" s="52" t="e">
        <f>VLOOKUP($B913,'[1]Danh sách'!$B$5:$C$2039,2,0)</f>
        <v>#N/A</v>
      </c>
      <c r="N913" s="53" t="e">
        <f>VLOOKUP($B913,'[1]Danh sách'!$B$5:$D$2039,3,0)</f>
        <v>#N/A</v>
      </c>
    </row>
    <row r="914" spans="2:14" x14ac:dyDescent="0.25">
      <c r="B914" s="66"/>
      <c r="C914" s="66"/>
      <c r="D914" s="26"/>
      <c r="E914" s="26"/>
      <c r="F914" s="66"/>
      <c r="G914" s="26"/>
      <c r="H914" s="66"/>
      <c r="I914" s="66"/>
      <c r="J914" s="50" t="str">
        <f t="shared" si="18"/>
        <v xml:space="preserve">, </v>
      </c>
      <c r="K914" s="66"/>
      <c r="L914" s="51"/>
      <c r="M914" s="52" t="e">
        <f>VLOOKUP($B914,'[1]Danh sách'!$B$5:$C$2039,2,0)</f>
        <v>#N/A</v>
      </c>
      <c r="N914" s="53" t="e">
        <f>VLOOKUP($B914,'[1]Danh sách'!$B$5:$D$2039,3,0)</f>
        <v>#N/A</v>
      </c>
    </row>
    <row r="915" spans="2:14" x14ac:dyDescent="0.25">
      <c r="B915" s="66"/>
      <c r="C915" s="66"/>
      <c r="D915" s="26"/>
      <c r="E915" s="26"/>
      <c r="F915" s="66"/>
      <c r="G915" s="26"/>
      <c r="H915" s="66"/>
      <c r="I915" s="66"/>
      <c r="J915" s="50" t="str">
        <f t="shared" si="18"/>
        <v xml:space="preserve">, </v>
      </c>
      <c r="K915" s="66"/>
      <c r="L915" s="67"/>
      <c r="M915" s="52" t="e">
        <f>VLOOKUP($B915,'[1]Danh sách'!$B$5:$C$2039,2,0)</f>
        <v>#N/A</v>
      </c>
      <c r="N915" s="53" t="e">
        <f>VLOOKUP($B915,'[1]Danh sách'!$B$5:$D$2039,3,0)</f>
        <v>#N/A</v>
      </c>
    </row>
    <row r="916" spans="2:14" x14ac:dyDescent="0.25">
      <c r="B916" s="66"/>
      <c r="C916" s="66"/>
      <c r="D916" s="26"/>
      <c r="E916" s="26"/>
      <c r="F916" s="66"/>
      <c r="G916" s="26"/>
      <c r="H916" s="66"/>
      <c r="I916" s="66"/>
      <c r="J916" s="50" t="str">
        <f t="shared" si="18"/>
        <v xml:space="preserve">, </v>
      </c>
      <c r="K916" s="66"/>
      <c r="L916" s="51"/>
      <c r="M916" s="52" t="e">
        <f>VLOOKUP($B916,'[1]Danh sách'!$B$5:$C$2039,2,0)</f>
        <v>#N/A</v>
      </c>
      <c r="N916" s="53" t="e">
        <f>VLOOKUP($B916,'[1]Danh sách'!$B$5:$D$2039,3,0)</f>
        <v>#N/A</v>
      </c>
    </row>
    <row r="917" spans="2:14" x14ac:dyDescent="0.25">
      <c r="B917" s="66"/>
      <c r="C917" s="66"/>
      <c r="D917" s="26"/>
      <c r="E917" s="26"/>
      <c r="F917" s="66"/>
      <c r="G917" s="26"/>
      <c r="H917" s="66"/>
      <c r="I917" s="66"/>
      <c r="J917" s="50" t="str">
        <f t="shared" si="18"/>
        <v xml:space="preserve">, </v>
      </c>
      <c r="K917" s="66"/>
      <c r="L917" s="67"/>
      <c r="M917" s="52" t="e">
        <f>VLOOKUP($B917,'[1]Danh sách'!$B$5:$C$2039,2,0)</f>
        <v>#N/A</v>
      </c>
      <c r="N917" s="53" t="e">
        <f>VLOOKUP($B917,'[1]Danh sách'!$B$5:$D$2039,3,0)</f>
        <v>#N/A</v>
      </c>
    </row>
    <row r="918" spans="2:14" x14ac:dyDescent="0.25">
      <c r="B918" s="66"/>
      <c r="C918" s="66"/>
      <c r="D918" s="26"/>
      <c r="E918" s="26"/>
      <c r="F918" s="66"/>
      <c r="G918" s="26"/>
      <c r="H918" s="66"/>
      <c r="I918" s="66"/>
      <c r="J918" s="50" t="str">
        <f t="shared" si="18"/>
        <v xml:space="preserve">, </v>
      </c>
      <c r="K918" s="66"/>
      <c r="L918" s="67"/>
      <c r="M918" s="52" t="e">
        <f>VLOOKUP($B918,'[1]Danh sách'!$B$5:$C$2039,2,0)</f>
        <v>#N/A</v>
      </c>
      <c r="N918" s="53" t="e">
        <f>VLOOKUP($B918,'[1]Danh sách'!$B$5:$D$2039,3,0)</f>
        <v>#N/A</v>
      </c>
    </row>
    <row r="919" spans="2:14" x14ac:dyDescent="0.25">
      <c r="B919" s="66"/>
      <c r="C919" s="66"/>
      <c r="D919" s="26"/>
      <c r="E919" s="26"/>
      <c r="F919" s="66"/>
      <c r="G919" s="26"/>
      <c r="H919" s="66"/>
      <c r="I919" s="66"/>
      <c r="J919" s="50" t="str">
        <f t="shared" si="18"/>
        <v xml:space="preserve">, </v>
      </c>
      <c r="K919" s="66"/>
      <c r="L919" s="51"/>
      <c r="M919" s="52" t="e">
        <f>VLOOKUP($B919,'[1]Danh sách'!$B$5:$C$2039,2,0)</f>
        <v>#N/A</v>
      </c>
      <c r="N919" s="53" t="e">
        <f>VLOOKUP($B919,'[1]Danh sách'!$B$5:$D$2039,3,0)</f>
        <v>#N/A</v>
      </c>
    </row>
    <row r="920" spans="2:14" x14ac:dyDescent="0.25">
      <c r="B920" s="66"/>
      <c r="C920" s="66"/>
      <c r="D920" s="26"/>
      <c r="E920" s="26"/>
      <c r="F920" s="66"/>
      <c r="G920" s="26"/>
      <c r="H920" s="66"/>
      <c r="I920" s="66"/>
      <c r="J920" s="50" t="str">
        <f t="shared" si="18"/>
        <v xml:space="preserve">, </v>
      </c>
      <c r="K920" s="66"/>
      <c r="L920" s="67"/>
      <c r="M920" s="52" t="e">
        <f>VLOOKUP($B920,'[1]Danh sách'!$B$5:$C$2039,2,0)</f>
        <v>#N/A</v>
      </c>
      <c r="N920" s="53" t="e">
        <f>VLOOKUP($B920,'[1]Danh sách'!$B$5:$D$2039,3,0)</f>
        <v>#N/A</v>
      </c>
    </row>
    <row r="921" spans="2:14" x14ac:dyDescent="0.25">
      <c r="B921" s="66"/>
      <c r="C921" s="66"/>
      <c r="D921" s="26"/>
      <c r="E921" s="26"/>
      <c r="F921" s="66"/>
      <c r="G921" s="26"/>
      <c r="H921" s="66"/>
      <c r="I921" s="66"/>
      <c r="J921" s="50" t="str">
        <f t="shared" si="18"/>
        <v xml:space="preserve">, </v>
      </c>
      <c r="K921" s="66"/>
      <c r="L921" s="67"/>
      <c r="M921" s="52" t="e">
        <f>VLOOKUP($B921,'[1]Danh sách'!$B$5:$C$2039,2,0)</f>
        <v>#N/A</v>
      </c>
      <c r="N921" s="53" t="e">
        <f>VLOOKUP($B921,'[1]Danh sách'!$B$5:$D$2039,3,0)</f>
        <v>#N/A</v>
      </c>
    </row>
    <row r="922" spans="2:14" x14ac:dyDescent="0.25">
      <c r="B922" s="66"/>
      <c r="C922" s="66"/>
      <c r="D922" s="26"/>
      <c r="E922" s="26"/>
      <c r="F922" s="66"/>
      <c r="G922" s="26"/>
      <c r="H922" s="66"/>
      <c r="I922" s="66"/>
      <c r="J922" s="50" t="str">
        <f t="shared" si="18"/>
        <v xml:space="preserve">, </v>
      </c>
      <c r="K922" s="66"/>
      <c r="L922" s="67"/>
      <c r="M922" s="52" t="e">
        <f>VLOOKUP($B922,'[1]Danh sách'!$B$5:$C$2039,2,0)</f>
        <v>#N/A</v>
      </c>
      <c r="N922" s="53" t="e">
        <f>VLOOKUP($B922,'[1]Danh sách'!$B$5:$D$2039,3,0)</f>
        <v>#N/A</v>
      </c>
    </row>
    <row r="923" spans="2:14" x14ac:dyDescent="0.25">
      <c r="B923" s="66"/>
      <c r="C923" s="66"/>
      <c r="D923" s="26"/>
      <c r="E923" s="26"/>
      <c r="F923" s="66"/>
      <c r="G923" s="26"/>
      <c r="H923" s="66"/>
      <c r="I923" s="66"/>
      <c r="J923" s="50" t="str">
        <f t="shared" si="18"/>
        <v xml:space="preserve">, </v>
      </c>
      <c r="K923" s="66"/>
      <c r="L923" s="51"/>
      <c r="M923" s="52" t="e">
        <f>VLOOKUP($B923,'[1]Danh sách'!$B$5:$C$2039,2,0)</f>
        <v>#N/A</v>
      </c>
      <c r="N923" s="53" t="e">
        <f>VLOOKUP($B923,'[1]Danh sách'!$B$5:$D$2039,3,0)</f>
        <v>#N/A</v>
      </c>
    </row>
    <row r="924" spans="2:14" x14ac:dyDescent="0.25">
      <c r="B924" s="66"/>
      <c r="C924" s="66"/>
      <c r="D924" s="26"/>
      <c r="E924" s="26"/>
      <c r="F924" s="66"/>
      <c r="G924" s="26"/>
      <c r="H924" s="66"/>
      <c r="I924" s="66"/>
      <c r="J924" s="50" t="str">
        <f t="shared" si="18"/>
        <v xml:space="preserve">, </v>
      </c>
      <c r="K924" s="66"/>
      <c r="L924" s="51"/>
      <c r="M924" s="52" t="e">
        <f>VLOOKUP($B924,'[1]Danh sách'!$B$5:$C$2039,2,0)</f>
        <v>#N/A</v>
      </c>
      <c r="N924" s="53" t="e">
        <f>VLOOKUP($B924,'[1]Danh sách'!$B$5:$D$2039,3,0)</f>
        <v>#N/A</v>
      </c>
    </row>
    <row r="925" spans="2:14" x14ac:dyDescent="0.25">
      <c r="B925" s="66"/>
      <c r="C925" s="66"/>
      <c r="D925" s="26"/>
      <c r="E925" s="26"/>
      <c r="F925" s="66"/>
      <c r="G925" s="26"/>
      <c r="H925" s="66"/>
      <c r="I925" s="66"/>
      <c r="J925" s="50" t="str">
        <f t="shared" si="18"/>
        <v xml:space="preserve">, </v>
      </c>
      <c r="K925" s="66"/>
      <c r="L925" s="67"/>
      <c r="M925" s="52" t="e">
        <f>VLOOKUP($B925,'[1]Danh sách'!$B$5:$C$2039,2,0)</f>
        <v>#N/A</v>
      </c>
      <c r="N925" s="53" t="e">
        <f>VLOOKUP($B925,'[1]Danh sách'!$B$5:$D$2039,3,0)</f>
        <v>#N/A</v>
      </c>
    </row>
    <row r="926" spans="2:14" x14ac:dyDescent="0.25">
      <c r="B926" s="66"/>
      <c r="C926" s="66"/>
      <c r="D926" s="26"/>
      <c r="E926" s="26"/>
      <c r="F926" s="66"/>
      <c r="G926" s="26"/>
      <c r="H926" s="66"/>
      <c r="I926" s="66"/>
      <c r="J926" s="50" t="str">
        <f t="shared" si="18"/>
        <v xml:space="preserve">, </v>
      </c>
      <c r="K926" s="66"/>
      <c r="L926" s="51"/>
      <c r="M926" s="52" t="e">
        <f>VLOOKUP($B926,'[1]Danh sách'!$B$5:$C$2039,2,0)</f>
        <v>#N/A</v>
      </c>
      <c r="N926" s="53" t="e">
        <f>VLOOKUP($B926,'[1]Danh sách'!$B$5:$D$2039,3,0)</f>
        <v>#N/A</v>
      </c>
    </row>
    <row r="927" spans="2:14" x14ac:dyDescent="0.25">
      <c r="B927" s="66"/>
      <c r="C927" s="66"/>
      <c r="D927" s="26"/>
      <c r="E927" s="26"/>
      <c r="F927" s="66"/>
      <c r="G927" s="26"/>
      <c r="H927" s="66"/>
      <c r="I927" s="66"/>
      <c r="J927" s="50" t="str">
        <f t="shared" si="18"/>
        <v xml:space="preserve">, </v>
      </c>
      <c r="K927" s="66"/>
      <c r="L927" s="67"/>
      <c r="M927" s="52" t="e">
        <f>VLOOKUP($B927,'[1]Danh sách'!$B$5:$C$2039,2,0)</f>
        <v>#N/A</v>
      </c>
      <c r="N927" s="53" t="e">
        <f>VLOOKUP($B927,'[1]Danh sách'!$B$5:$D$2039,3,0)</f>
        <v>#N/A</v>
      </c>
    </row>
    <row r="928" spans="2:14" x14ac:dyDescent="0.25">
      <c r="B928" s="66"/>
      <c r="C928" s="66"/>
      <c r="D928" s="26"/>
      <c r="E928" s="26"/>
      <c r="F928" s="66"/>
      <c r="G928" s="26"/>
      <c r="H928" s="66"/>
      <c r="I928" s="66"/>
      <c r="J928" s="50" t="str">
        <f t="shared" si="18"/>
        <v xml:space="preserve">, </v>
      </c>
      <c r="K928" s="66"/>
      <c r="L928" s="67"/>
      <c r="M928" s="52" t="e">
        <f>VLOOKUP($B928,'[1]Danh sách'!$B$5:$C$2039,2,0)</f>
        <v>#N/A</v>
      </c>
      <c r="N928" s="53" t="e">
        <f>VLOOKUP($B928,'[1]Danh sách'!$B$5:$D$2039,3,0)</f>
        <v>#N/A</v>
      </c>
    </row>
    <row r="929" spans="2:14" x14ac:dyDescent="0.25">
      <c r="B929" s="66"/>
      <c r="C929" s="66"/>
      <c r="D929" s="26"/>
      <c r="E929" s="26"/>
      <c r="F929" s="66"/>
      <c r="G929" s="26"/>
      <c r="H929" s="66"/>
      <c r="I929" s="66"/>
      <c r="J929" s="50" t="str">
        <f t="shared" si="18"/>
        <v xml:space="preserve">, </v>
      </c>
      <c r="K929" s="66"/>
      <c r="L929" s="51"/>
      <c r="M929" s="52" t="e">
        <f>VLOOKUP($B929,'[1]Danh sách'!$B$5:$C$2039,2,0)</f>
        <v>#N/A</v>
      </c>
      <c r="N929" s="53" t="e">
        <f>VLOOKUP($B929,'[1]Danh sách'!$B$5:$D$2039,3,0)</f>
        <v>#N/A</v>
      </c>
    </row>
    <row r="930" spans="2:14" x14ac:dyDescent="0.25">
      <c r="B930" s="66"/>
      <c r="C930" s="66"/>
      <c r="D930" s="26"/>
      <c r="E930" s="26"/>
      <c r="F930" s="66"/>
      <c r="G930" s="26"/>
      <c r="H930" s="66"/>
      <c r="I930" s="66"/>
      <c r="J930" s="50" t="str">
        <f t="shared" si="18"/>
        <v xml:space="preserve">, </v>
      </c>
      <c r="K930" s="66"/>
      <c r="L930" s="67"/>
      <c r="M930" s="52" t="e">
        <f>VLOOKUP($B930,'[1]Danh sách'!$B$5:$C$2039,2,0)</f>
        <v>#N/A</v>
      </c>
      <c r="N930" s="53" t="e">
        <f>VLOOKUP($B930,'[1]Danh sách'!$B$5:$D$2039,3,0)</f>
        <v>#N/A</v>
      </c>
    </row>
    <row r="931" spans="2:14" x14ac:dyDescent="0.25">
      <c r="B931" s="66"/>
      <c r="C931" s="66"/>
      <c r="D931" s="26"/>
      <c r="E931" s="26"/>
      <c r="F931" s="66"/>
      <c r="G931" s="26"/>
      <c r="H931" s="66"/>
      <c r="I931" s="66"/>
      <c r="J931" s="50" t="str">
        <f t="shared" si="18"/>
        <v xml:space="preserve">, </v>
      </c>
      <c r="K931" s="66"/>
      <c r="L931" s="67"/>
      <c r="M931" s="52" t="e">
        <f>VLOOKUP($B931,'[1]Danh sách'!$B$5:$C$2039,2,0)</f>
        <v>#N/A</v>
      </c>
      <c r="N931" s="53" t="e">
        <f>VLOOKUP($B931,'[1]Danh sách'!$B$5:$D$2039,3,0)</f>
        <v>#N/A</v>
      </c>
    </row>
    <row r="932" spans="2:14" x14ac:dyDescent="0.25">
      <c r="B932" s="66"/>
      <c r="C932" s="66"/>
      <c r="D932" s="26"/>
      <c r="E932" s="26"/>
      <c r="F932" s="66"/>
      <c r="G932" s="26"/>
      <c r="H932" s="66"/>
      <c r="I932" s="66"/>
      <c r="J932" s="50" t="str">
        <f t="shared" si="18"/>
        <v xml:space="preserve">, </v>
      </c>
      <c r="K932" s="66"/>
      <c r="L932" s="67"/>
      <c r="M932" s="52" t="e">
        <f>VLOOKUP($B932,'[1]Danh sách'!$B$5:$C$2039,2,0)</f>
        <v>#N/A</v>
      </c>
      <c r="N932" s="53" t="e">
        <f>VLOOKUP($B932,'[1]Danh sách'!$B$5:$D$2039,3,0)</f>
        <v>#N/A</v>
      </c>
    </row>
    <row r="933" spans="2:14" x14ac:dyDescent="0.25">
      <c r="B933" s="66"/>
      <c r="C933" s="66"/>
      <c r="D933" s="26"/>
      <c r="E933" s="26"/>
      <c r="F933" s="66"/>
      <c r="G933" s="26"/>
      <c r="H933" s="66"/>
      <c r="I933" s="66"/>
      <c r="J933" s="50" t="str">
        <f t="shared" si="18"/>
        <v xml:space="preserve">, </v>
      </c>
      <c r="K933" s="66"/>
      <c r="L933" s="67"/>
      <c r="M933" s="52" t="e">
        <f>VLOOKUP($B933,'[1]Danh sách'!$B$5:$C$2039,2,0)</f>
        <v>#N/A</v>
      </c>
      <c r="N933" s="53" t="e">
        <f>VLOOKUP($B933,'[1]Danh sách'!$B$5:$D$2039,3,0)</f>
        <v>#N/A</v>
      </c>
    </row>
    <row r="934" spans="2:14" x14ac:dyDescent="0.25">
      <c r="B934" s="66"/>
      <c r="C934" s="66"/>
      <c r="D934" s="26"/>
      <c r="E934" s="26"/>
      <c r="F934" s="66"/>
      <c r="G934" s="26"/>
      <c r="H934" s="66"/>
      <c r="I934" s="66"/>
      <c r="J934" s="50" t="str">
        <f t="shared" si="18"/>
        <v xml:space="preserve">, </v>
      </c>
      <c r="K934" s="66"/>
      <c r="L934" s="67"/>
      <c r="M934" s="52" t="e">
        <f>VLOOKUP($B934,'[1]Danh sách'!$B$5:$C$2039,2,0)</f>
        <v>#N/A</v>
      </c>
      <c r="N934" s="53" t="e">
        <f>VLOOKUP($B934,'[1]Danh sách'!$B$5:$D$2039,3,0)</f>
        <v>#N/A</v>
      </c>
    </row>
    <row r="935" spans="2:14" x14ac:dyDescent="0.25">
      <c r="B935" s="66"/>
      <c r="C935" s="66"/>
      <c r="D935" s="26"/>
      <c r="E935" s="26"/>
      <c r="F935" s="66"/>
      <c r="G935" s="26"/>
      <c r="H935" s="66"/>
      <c r="I935" s="66"/>
      <c r="J935" s="50" t="str">
        <f t="shared" si="18"/>
        <v xml:space="preserve">, </v>
      </c>
      <c r="K935" s="66"/>
      <c r="L935" s="51"/>
      <c r="M935" s="52" t="e">
        <f>VLOOKUP($B935,'[1]Danh sách'!$B$5:$C$2039,2,0)</f>
        <v>#N/A</v>
      </c>
      <c r="N935" s="53" t="e">
        <f>VLOOKUP($B935,'[1]Danh sách'!$B$5:$D$2039,3,0)</f>
        <v>#N/A</v>
      </c>
    </row>
    <row r="936" spans="2:14" x14ac:dyDescent="0.25">
      <c r="B936" s="66"/>
      <c r="C936" s="66"/>
      <c r="D936" s="26"/>
      <c r="E936" s="26"/>
      <c r="F936" s="66"/>
      <c r="G936" s="26"/>
      <c r="H936" s="66"/>
      <c r="I936" s="66"/>
      <c r="J936" s="50" t="str">
        <f t="shared" si="18"/>
        <v xml:space="preserve">, </v>
      </c>
      <c r="K936" s="66"/>
      <c r="L936" s="51"/>
      <c r="M936" s="52" t="e">
        <f>VLOOKUP($B936,'[1]Danh sách'!$B$5:$C$2039,2,0)</f>
        <v>#N/A</v>
      </c>
      <c r="N936" s="53" t="e">
        <f>VLOOKUP($B936,'[1]Danh sách'!$B$5:$D$2039,3,0)</f>
        <v>#N/A</v>
      </c>
    </row>
    <row r="937" spans="2:14" x14ac:dyDescent="0.25">
      <c r="B937" s="66"/>
      <c r="C937" s="66"/>
      <c r="D937" s="26"/>
      <c r="E937" s="26"/>
      <c r="F937" s="66"/>
      <c r="G937" s="26"/>
      <c r="H937" s="66"/>
      <c r="I937" s="66"/>
      <c r="J937" s="50" t="str">
        <f t="shared" si="18"/>
        <v xml:space="preserve">, </v>
      </c>
      <c r="K937" s="66"/>
      <c r="L937" s="67"/>
      <c r="M937" s="52" t="e">
        <f>VLOOKUP($B937,'[1]Danh sách'!$B$5:$C$2039,2,0)</f>
        <v>#N/A</v>
      </c>
      <c r="N937" s="53" t="e">
        <f>VLOOKUP($B937,'[1]Danh sách'!$B$5:$D$2039,3,0)</f>
        <v>#N/A</v>
      </c>
    </row>
    <row r="938" spans="2:14" x14ac:dyDescent="0.25">
      <c r="B938" s="66"/>
      <c r="C938" s="66"/>
      <c r="D938" s="26"/>
      <c r="E938" s="26"/>
      <c r="F938" s="66"/>
      <c r="G938" s="26"/>
      <c r="H938" s="66"/>
      <c r="I938" s="66"/>
      <c r="J938" s="50" t="str">
        <f t="shared" si="18"/>
        <v xml:space="preserve">, </v>
      </c>
      <c r="K938" s="66"/>
      <c r="L938" s="67"/>
      <c r="M938" s="52" t="e">
        <f>VLOOKUP($B938,'[1]Danh sách'!$B$5:$C$2039,2,0)</f>
        <v>#N/A</v>
      </c>
      <c r="N938" s="53" t="e">
        <f>VLOOKUP($B938,'[1]Danh sách'!$B$5:$D$2039,3,0)</f>
        <v>#N/A</v>
      </c>
    </row>
    <row r="939" spans="2:14" x14ac:dyDescent="0.25">
      <c r="B939" s="66"/>
      <c r="C939" s="66"/>
      <c r="D939" s="26"/>
      <c r="E939" s="26"/>
      <c r="F939" s="66"/>
      <c r="G939" s="26"/>
      <c r="H939" s="66"/>
      <c r="I939" s="66"/>
      <c r="J939" s="50" t="str">
        <f t="shared" si="18"/>
        <v xml:space="preserve">, </v>
      </c>
      <c r="K939" s="66"/>
      <c r="L939" s="67"/>
      <c r="M939" s="52" t="e">
        <f>VLOOKUP($B939,'[1]Danh sách'!$B$5:$C$2039,2,0)</f>
        <v>#N/A</v>
      </c>
      <c r="N939" s="53" t="e">
        <f>VLOOKUP($B939,'[1]Danh sách'!$B$5:$D$2039,3,0)</f>
        <v>#N/A</v>
      </c>
    </row>
    <row r="940" spans="2:14" x14ac:dyDescent="0.25">
      <c r="B940" s="66"/>
      <c r="C940" s="66"/>
      <c r="D940" s="26"/>
      <c r="E940" s="26"/>
      <c r="F940" s="66"/>
      <c r="G940" s="26"/>
      <c r="H940" s="66"/>
      <c r="I940" s="66"/>
      <c r="J940" s="50" t="str">
        <f t="shared" si="18"/>
        <v xml:space="preserve">, </v>
      </c>
      <c r="K940" s="66"/>
      <c r="L940" s="51"/>
      <c r="M940" s="52" t="e">
        <f>VLOOKUP($B940,'[1]Danh sách'!$B$5:$C$2039,2,0)</f>
        <v>#N/A</v>
      </c>
      <c r="N940" s="53" t="e">
        <f>VLOOKUP($B940,'[1]Danh sách'!$B$5:$D$2039,3,0)</f>
        <v>#N/A</v>
      </c>
    </row>
    <row r="941" spans="2:14" x14ac:dyDescent="0.25">
      <c r="B941" s="66"/>
      <c r="C941" s="66"/>
      <c r="D941" s="26"/>
      <c r="E941" s="26"/>
      <c r="F941" s="66"/>
      <c r="G941" s="26"/>
      <c r="H941" s="66"/>
      <c r="I941" s="66"/>
      <c r="J941" s="50" t="str">
        <f t="shared" si="18"/>
        <v xml:space="preserve">, </v>
      </c>
      <c r="K941" s="66"/>
      <c r="L941" s="67"/>
      <c r="M941" s="52" t="e">
        <f>VLOOKUP($B941,'[1]Danh sách'!$B$5:$C$2039,2,0)</f>
        <v>#N/A</v>
      </c>
      <c r="N941" s="53" t="e">
        <f>VLOOKUP($B941,'[1]Danh sách'!$B$5:$D$2039,3,0)</f>
        <v>#N/A</v>
      </c>
    </row>
    <row r="942" spans="2:14" x14ac:dyDescent="0.25">
      <c r="B942" s="66"/>
      <c r="C942" s="66"/>
      <c r="D942" s="26"/>
      <c r="E942" s="26"/>
      <c r="F942" s="66"/>
      <c r="G942" s="26"/>
      <c r="H942" s="66"/>
      <c r="I942" s="66"/>
      <c r="J942" s="50" t="str">
        <f t="shared" si="18"/>
        <v xml:space="preserve">, </v>
      </c>
      <c r="K942" s="66"/>
      <c r="L942" s="67"/>
      <c r="M942" s="52" t="e">
        <f>VLOOKUP($B942,'[1]Danh sách'!$B$5:$C$2039,2,0)</f>
        <v>#N/A</v>
      </c>
      <c r="N942" s="53" t="e">
        <f>VLOOKUP($B942,'[1]Danh sách'!$B$5:$D$2039,3,0)</f>
        <v>#N/A</v>
      </c>
    </row>
    <row r="943" spans="2:14" x14ac:dyDescent="0.25">
      <c r="B943" s="66"/>
      <c r="C943" s="66"/>
      <c r="D943" s="26"/>
      <c r="E943" s="26"/>
      <c r="F943" s="66"/>
      <c r="G943" s="26"/>
      <c r="H943" s="66"/>
      <c r="I943" s="66"/>
      <c r="J943" s="50" t="str">
        <f t="shared" si="18"/>
        <v xml:space="preserve">, </v>
      </c>
      <c r="K943" s="66"/>
      <c r="L943" s="51"/>
      <c r="M943" s="52" t="e">
        <f>VLOOKUP($B943,'[1]Danh sách'!$B$5:$C$2039,2,0)</f>
        <v>#N/A</v>
      </c>
      <c r="N943" s="53" t="e">
        <f>VLOOKUP($B943,'[1]Danh sách'!$B$5:$D$2039,3,0)</f>
        <v>#N/A</v>
      </c>
    </row>
    <row r="944" spans="2:14" x14ac:dyDescent="0.25">
      <c r="B944" s="66"/>
      <c r="C944" s="66"/>
      <c r="D944" s="26"/>
      <c r="E944" s="26"/>
      <c r="F944" s="66"/>
      <c r="G944" s="26"/>
      <c r="H944" s="66"/>
      <c r="I944" s="66"/>
      <c r="J944" s="50" t="str">
        <f t="shared" si="18"/>
        <v xml:space="preserve">, </v>
      </c>
      <c r="K944" s="66"/>
      <c r="L944" s="67"/>
      <c r="M944" s="52" t="e">
        <f>VLOOKUP($B944,'[1]Danh sách'!$B$5:$C$2039,2,0)</f>
        <v>#N/A</v>
      </c>
      <c r="N944" s="53" t="e">
        <f>VLOOKUP($B944,'[1]Danh sách'!$B$5:$D$2039,3,0)</f>
        <v>#N/A</v>
      </c>
    </row>
    <row r="945" spans="2:14" x14ac:dyDescent="0.25">
      <c r="B945" s="66"/>
      <c r="C945" s="66"/>
      <c r="D945" s="26"/>
      <c r="E945" s="26"/>
      <c r="F945" s="66"/>
      <c r="G945" s="26"/>
      <c r="H945" s="66"/>
      <c r="I945" s="66"/>
      <c r="J945" s="50" t="str">
        <f t="shared" si="18"/>
        <v xml:space="preserve">, </v>
      </c>
      <c r="K945" s="66"/>
      <c r="L945" s="67"/>
      <c r="M945" s="52" t="e">
        <f>VLOOKUP($B945,'[1]Danh sách'!$B$5:$C$2039,2,0)</f>
        <v>#N/A</v>
      </c>
      <c r="N945" s="53" t="e">
        <f>VLOOKUP($B945,'[1]Danh sách'!$B$5:$D$2039,3,0)</f>
        <v>#N/A</v>
      </c>
    </row>
    <row r="946" spans="2:14" x14ac:dyDescent="0.25">
      <c r="B946" s="66"/>
      <c r="C946" s="66"/>
      <c r="D946" s="26"/>
      <c r="E946" s="26"/>
      <c r="F946" s="66"/>
      <c r="G946" s="26"/>
      <c r="H946" s="66"/>
      <c r="I946" s="66"/>
      <c r="J946" s="50" t="str">
        <f t="shared" si="18"/>
        <v xml:space="preserve">, </v>
      </c>
      <c r="K946" s="66"/>
      <c r="L946" s="67"/>
      <c r="M946" s="52" t="e">
        <f>VLOOKUP($B946,'[1]Danh sách'!$B$5:$C$2039,2,0)</f>
        <v>#N/A</v>
      </c>
      <c r="N946" s="53" t="e">
        <f>VLOOKUP($B946,'[1]Danh sách'!$B$5:$D$2039,3,0)</f>
        <v>#N/A</v>
      </c>
    </row>
    <row r="947" spans="2:14" x14ac:dyDescent="0.25">
      <c r="B947" s="66"/>
      <c r="C947" s="66"/>
      <c r="D947" s="26"/>
      <c r="E947" s="26"/>
      <c r="F947" s="66"/>
      <c r="G947" s="26"/>
      <c r="H947" s="66"/>
      <c r="I947" s="66"/>
      <c r="J947" s="50" t="str">
        <f t="shared" si="18"/>
        <v xml:space="preserve">, </v>
      </c>
      <c r="K947" s="66"/>
      <c r="L947" s="67"/>
      <c r="M947" s="52" t="e">
        <f>VLOOKUP($B947,'[1]Danh sách'!$B$5:$C$2039,2,0)</f>
        <v>#N/A</v>
      </c>
      <c r="N947" s="53" t="e">
        <f>VLOOKUP($B947,'[1]Danh sách'!$B$5:$D$2039,3,0)</f>
        <v>#N/A</v>
      </c>
    </row>
    <row r="948" spans="2:14" x14ac:dyDescent="0.25">
      <c r="B948" s="66"/>
      <c r="C948" s="66"/>
      <c r="D948" s="26"/>
      <c r="E948" s="26"/>
      <c r="F948" s="66"/>
      <c r="G948" s="26"/>
      <c r="H948" s="66"/>
      <c r="I948" s="66"/>
      <c r="J948" s="50" t="str">
        <f t="shared" si="18"/>
        <v xml:space="preserve">, </v>
      </c>
      <c r="K948" s="66"/>
      <c r="L948" s="67"/>
      <c r="M948" s="52" t="e">
        <f>VLOOKUP($B948,'[1]Danh sách'!$B$5:$C$2039,2,0)</f>
        <v>#N/A</v>
      </c>
      <c r="N948" s="53" t="e">
        <f>VLOOKUP($B948,'[1]Danh sách'!$B$5:$D$2039,3,0)</f>
        <v>#N/A</v>
      </c>
    </row>
    <row r="949" spans="2:14" x14ac:dyDescent="0.25">
      <c r="B949" s="66"/>
      <c r="C949" s="66"/>
      <c r="D949" s="26"/>
      <c r="E949" s="26"/>
      <c r="F949" s="66"/>
      <c r="G949" s="26"/>
      <c r="H949" s="66"/>
      <c r="I949" s="66"/>
      <c r="J949" s="50" t="str">
        <f t="shared" si="18"/>
        <v xml:space="preserve">, </v>
      </c>
      <c r="K949" s="66"/>
      <c r="L949" s="67"/>
      <c r="M949" s="52" t="e">
        <f>VLOOKUP($B949,'[1]Danh sách'!$B$5:$C$2039,2,0)</f>
        <v>#N/A</v>
      </c>
      <c r="N949" s="53" t="e">
        <f>VLOOKUP($B949,'[1]Danh sách'!$B$5:$D$2039,3,0)</f>
        <v>#N/A</v>
      </c>
    </row>
    <row r="950" spans="2:14" x14ac:dyDescent="0.25">
      <c r="B950" s="66"/>
      <c r="C950" s="66"/>
      <c r="D950" s="26"/>
      <c r="E950" s="26"/>
      <c r="F950" s="66"/>
      <c r="G950" s="26"/>
      <c r="H950" s="66"/>
      <c r="I950" s="66"/>
      <c r="J950" s="50" t="str">
        <f t="shared" ref="J950:J1013" si="19">H950&amp;", "&amp;I950</f>
        <v xml:space="preserve">, </v>
      </c>
      <c r="K950" s="66"/>
      <c r="L950" s="51"/>
      <c r="M950" s="52" t="e">
        <f>VLOOKUP($B950,'[1]Danh sách'!$B$5:$C$2039,2,0)</f>
        <v>#N/A</v>
      </c>
      <c r="N950" s="53" t="e">
        <f>VLOOKUP($B950,'[1]Danh sách'!$B$5:$D$2039,3,0)</f>
        <v>#N/A</v>
      </c>
    </row>
    <row r="951" spans="2:14" x14ac:dyDescent="0.25">
      <c r="B951" s="66"/>
      <c r="C951" s="66"/>
      <c r="D951" s="26"/>
      <c r="E951" s="26"/>
      <c r="F951" s="66"/>
      <c r="G951" s="26"/>
      <c r="H951" s="66"/>
      <c r="I951" s="66"/>
      <c r="J951" s="50" t="str">
        <f t="shared" si="19"/>
        <v xml:space="preserve">, </v>
      </c>
      <c r="K951" s="66"/>
      <c r="L951" s="67"/>
      <c r="M951" s="52" t="e">
        <f>VLOOKUP($B951,'[1]Danh sách'!$B$5:$C$2039,2,0)</f>
        <v>#N/A</v>
      </c>
      <c r="N951" s="53" t="e">
        <f>VLOOKUP($B951,'[1]Danh sách'!$B$5:$D$2039,3,0)</f>
        <v>#N/A</v>
      </c>
    </row>
    <row r="952" spans="2:14" x14ac:dyDescent="0.25">
      <c r="B952" s="66"/>
      <c r="C952" s="66"/>
      <c r="D952" s="26"/>
      <c r="E952" s="26"/>
      <c r="F952" s="66"/>
      <c r="G952" s="26"/>
      <c r="H952" s="66"/>
      <c r="I952" s="66"/>
      <c r="J952" s="50" t="str">
        <f t="shared" si="19"/>
        <v xml:space="preserve">, </v>
      </c>
      <c r="K952" s="66"/>
      <c r="L952" s="67"/>
      <c r="M952" s="52" t="e">
        <f>VLOOKUP($B952,'[1]Danh sách'!$B$5:$C$2039,2,0)</f>
        <v>#N/A</v>
      </c>
      <c r="N952" s="53" t="e">
        <f>VLOOKUP($B952,'[1]Danh sách'!$B$5:$D$2039,3,0)</f>
        <v>#N/A</v>
      </c>
    </row>
    <row r="953" spans="2:14" x14ac:dyDescent="0.25">
      <c r="B953" s="66"/>
      <c r="C953" s="66"/>
      <c r="D953" s="26"/>
      <c r="E953" s="26"/>
      <c r="F953" s="66"/>
      <c r="G953" s="26"/>
      <c r="H953" s="66"/>
      <c r="I953" s="66"/>
      <c r="J953" s="50" t="str">
        <f t="shared" si="19"/>
        <v xml:space="preserve">, </v>
      </c>
      <c r="K953" s="66"/>
      <c r="L953" s="51"/>
      <c r="M953" s="52" t="e">
        <f>VLOOKUP($B953,'[1]Danh sách'!$B$5:$C$2039,2,0)</f>
        <v>#N/A</v>
      </c>
      <c r="N953" s="53" t="e">
        <f>VLOOKUP($B953,'[1]Danh sách'!$B$5:$D$2039,3,0)</f>
        <v>#N/A</v>
      </c>
    </row>
    <row r="954" spans="2:14" x14ac:dyDescent="0.25">
      <c r="B954" s="66"/>
      <c r="C954" s="66"/>
      <c r="D954" s="26"/>
      <c r="E954" s="26"/>
      <c r="F954" s="66"/>
      <c r="G954" s="26"/>
      <c r="H954" s="66"/>
      <c r="I954" s="66"/>
      <c r="J954" s="50" t="str">
        <f t="shared" si="19"/>
        <v xml:space="preserve">, </v>
      </c>
      <c r="K954" s="66"/>
      <c r="L954" s="51"/>
      <c r="M954" s="52" t="e">
        <f>VLOOKUP($B954,'[1]Danh sách'!$B$5:$C$2039,2,0)</f>
        <v>#N/A</v>
      </c>
      <c r="N954" s="53" t="e">
        <f>VLOOKUP($B954,'[1]Danh sách'!$B$5:$D$2039,3,0)</f>
        <v>#N/A</v>
      </c>
    </row>
    <row r="955" spans="2:14" x14ac:dyDescent="0.25">
      <c r="B955" s="66"/>
      <c r="C955" s="66"/>
      <c r="D955" s="26"/>
      <c r="E955" s="26"/>
      <c r="F955" s="66"/>
      <c r="G955" s="26"/>
      <c r="H955" s="66"/>
      <c r="I955" s="66"/>
      <c r="J955" s="50" t="str">
        <f t="shared" si="19"/>
        <v xml:space="preserve">, </v>
      </c>
      <c r="K955" s="66"/>
      <c r="L955" s="51"/>
      <c r="M955" s="52" t="e">
        <f>VLOOKUP($B955,'[1]Danh sách'!$B$5:$C$2039,2,0)</f>
        <v>#N/A</v>
      </c>
      <c r="N955" s="53" t="e">
        <f>VLOOKUP($B955,'[1]Danh sách'!$B$5:$D$2039,3,0)</f>
        <v>#N/A</v>
      </c>
    </row>
    <row r="956" spans="2:14" x14ac:dyDescent="0.25">
      <c r="B956" s="66"/>
      <c r="C956" s="66"/>
      <c r="D956" s="26"/>
      <c r="E956" s="26"/>
      <c r="F956" s="66"/>
      <c r="G956" s="26"/>
      <c r="H956" s="66"/>
      <c r="I956" s="66"/>
      <c r="J956" s="50" t="str">
        <f t="shared" si="19"/>
        <v xml:space="preserve">, </v>
      </c>
      <c r="K956" s="66"/>
      <c r="L956" s="51"/>
      <c r="M956" s="52" t="e">
        <f>VLOOKUP($B956,'[1]Danh sách'!$B$5:$C$2039,2,0)</f>
        <v>#N/A</v>
      </c>
      <c r="N956" s="53" t="e">
        <f>VLOOKUP($B956,'[1]Danh sách'!$B$5:$D$2039,3,0)</f>
        <v>#N/A</v>
      </c>
    </row>
    <row r="957" spans="2:14" x14ac:dyDescent="0.25">
      <c r="B957" s="66"/>
      <c r="C957" s="66"/>
      <c r="D957" s="26"/>
      <c r="E957" s="26"/>
      <c r="F957" s="66"/>
      <c r="G957" s="26"/>
      <c r="H957" s="66"/>
      <c r="I957" s="66"/>
      <c r="J957" s="50" t="str">
        <f t="shared" si="19"/>
        <v xml:space="preserve">, </v>
      </c>
      <c r="K957" s="66"/>
      <c r="L957" s="67"/>
      <c r="M957" s="52" t="e">
        <f>VLOOKUP($B957,'[1]Danh sách'!$B$5:$C$2039,2,0)</f>
        <v>#N/A</v>
      </c>
      <c r="N957" s="53" t="e">
        <f>VLOOKUP($B957,'[1]Danh sách'!$B$5:$D$2039,3,0)</f>
        <v>#N/A</v>
      </c>
    </row>
    <row r="958" spans="2:14" x14ac:dyDescent="0.25">
      <c r="B958" s="66"/>
      <c r="C958" s="66"/>
      <c r="D958" s="26"/>
      <c r="E958" s="26"/>
      <c r="F958" s="66"/>
      <c r="G958" s="26"/>
      <c r="H958" s="66"/>
      <c r="I958" s="66"/>
      <c r="J958" s="50" t="str">
        <f t="shared" si="19"/>
        <v xml:space="preserve">, </v>
      </c>
      <c r="K958" s="66"/>
      <c r="L958" s="51"/>
      <c r="M958" s="52" t="e">
        <f>VLOOKUP($B958,'[1]Danh sách'!$B$5:$C$2039,2,0)</f>
        <v>#N/A</v>
      </c>
      <c r="N958" s="53" t="e">
        <f>VLOOKUP($B958,'[1]Danh sách'!$B$5:$D$2039,3,0)</f>
        <v>#N/A</v>
      </c>
    </row>
    <row r="959" spans="2:14" x14ac:dyDescent="0.25">
      <c r="B959" s="66"/>
      <c r="C959" s="66"/>
      <c r="D959" s="26"/>
      <c r="E959" s="26"/>
      <c r="F959" s="66"/>
      <c r="G959" s="26"/>
      <c r="H959" s="66"/>
      <c r="I959" s="66"/>
      <c r="J959" s="50" t="str">
        <f t="shared" si="19"/>
        <v xml:space="preserve">, </v>
      </c>
      <c r="K959" s="66"/>
      <c r="L959" s="67"/>
      <c r="M959" s="52" t="e">
        <f>VLOOKUP($B959,'[1]Danh sách'!$B$5:$C$2039,2,0)</f>
        <v>#N/A</v>
      </c>
      <c r="N959" s="53" t="e">
        <f>VLOOKUP($B959,'[1]Danh sách'!$B$5:$D$2039,3,0)</f>
        <v>#N/A</v>
      </c>
    </row>
    <row r="960" spans="2:14" x14ac:dyDescent="0.25">
      <c r="B960" s="66"/>
      <c r="C960" s="66"/>
      <c r="D960" s="26"/>
      <c r="E960" s="26"/>
      <c r="F960" s="66"/>
      <c r="G960" s="26"/>
      <c r="H960" s="66"/>
      <c r="I960" s="66"/>
      <c r="J960" s="50" t="str">
        <f t="shared" si="19"/>
        <v xml:space="preserve">, </v>
      </c>
      <c r="K960" s="66"/>
      <c r="L960" s="67"/>
      <c r="M960" s="52" t="e">
        <f>VLOOKUP($B960,'[1]Danh sách'!$B$5:$C$2039,2,0)</f>
        <v>#N/A</v>
      </c>
      <c r="N960" s="53" t="e">
        <f>VLOOKUP($B960,'[1]Danh sách'!$B$5:$D$2039,3,0)</f>
        <v>#N/A</v>
      </c>
    </row>
    <row r="961" spans="2:14" x14ac:dyDescent="0.25">
      <c r="B961" s="66"/>
      <c r="C961" s="66"/>
      <c r="D961" s="26"/>
      <c r="E961" s="26"/>
      <c r="F961" s="66"/>
      <c r="G961" s="26"/>
      <c r="H961" s="66"/>
      <c r="I961" s="66"/>
      <c r="J961" s="50" t="str">
        <f t="shared" si="19"/>
        <v xml:space="preserve">, </v>
      </c>
      <c r="K961" s="66"/>
      <c r="L961" s="67"/>
      <c r="M961" s="52" t="e">
        <f>VLOOKUP($B961,'[1]Danh sách'!$B$5:$C$2039,2,0)</f>
        <v>#N/A</v>
      </c>
      <c r="N961" s="53" t="e">
        <f>VLOOKUP($B961,'[1]Danh sách'!$B$5:$D$2039,3,0)</f>
        <v>#N/A</v>
      </c>
    </row>
    <row r="962" spans="2:14" x14ac:dyDescent="0.25">
      <c r="B962" s="66"/>
      <c r="C962" s="66"/>
      <c r="D962" s="26"/>
      <c r="E962" s="26"/>
      <c r="F962" s="66"/>
      <c r="G962" s="26"/>
      <c r="H962" s="66"/>
      <c r="I962" s="66"/>
      <c r="J962" s="50" t="str">
        <f t="shared" si="19"/>
        <v xml:space="preserve">, </v>
      </c>
      <c r="K962" s="66"/>
      <c r="L962" s="67"/>
      <c r="M962" s="52" t="e">
        <f>VLOOKUP($B962,'[1]Danh sách'!$B$5:$C$2039,2,0)</f>
        <v>#N/A</v>
      </c>
      <c r="N962" s="53" t="e">
        <f>VLOOKUP($B962,'[1]Danh sách'!$B$5:$D$2039,3,0)</f>
        <v>#N/A</v>
      </c>
    </row>
    <row r="963" spans="2:14" x14ac:dyDescent="0.25">
      <c r="B963" s="66"/>
      <c r="C963" s="66"/>
      <c r="D963" s="26"/>
      <c r="E963" s="26"/>
      <c r="F963" s="66"/>
      <c r="G963" s="26"/>
      <c r="H963" s="66"/>
      <c r="I963" s="66"/>
      <c r="J963" s="50" t="str">
        <f t="shared" si="19"/>
        <v xml:space="preserve">, </v>
      </c>
      <c r="K963" s="66"/>
      <c r="L963" s="67"/>
      <c r="M963" s="52" t="e">
        <f>VLOOKUP($B963,'[1]Danh sách'!$B$5:$C$2039,2,0)</f>
        <v>#N/A</v>
      </c>
      <c r="N963" s="53" t="e">
        <f>VLOOKUP($B963,'[1]Danh sách'!$B$5:$D$2039,3,0)</f>
        <v>#N/A</v>
      </c>
    </row>
    <row r="964" spans="2:14" x14ac:dyDescent="0.25">
      <c r="B964" s="66"/>
      <c r="C964" s="66"/>
      <c r="D964" s="26"/>
      <c r="E964" s="26"/>
      <c r="F964" s="66"/>
      <c r="G964" s="26"/>
      <c r="H964" s="66"/>
      <c r="I964" s="66"/>
      <c r="J964" s="50" t="str">
        <f t="shared" si="19"/>
        <v xml:space="preserve">, </v>
      </c>
      <c r="K964" s="66"/>
      <c r="L964" s="67"/>
      <c r="M964" s="52" t="e">
        <f>VLOOKUP($B964,'[1]Danh sách'!$B$5:$C$2039,2,0)</f>
        <v>#N/A</v>
      </c>
      <c r="N964" s="53" t="e">
        <f>VLOOKUP($B964,'[1]Danh sách'!$B$5:$D$2039,3,0)</f>
        <v>#N/A</v>
      </c>
    </row>
    <row r="965" spans="2:14" x14ac:dyDescent="0.25">
      <c r="B965" s="66"/>
      <c r="C965" s="66"/>
      <c r="D965" s="26"/>
      <c r="E965" s="26"/>
      <c r="F965" s="66"/>
      <c r="G965" s="26"/>
      <c r="H965" s="66"/>
      <c r="I965" s="66"/>
      <c r="J965" s="50" t="str">
        <f t="shared" si="19"/>
        <v xml:space="preserve">, </v>
      </c>
      <c r="K965" s="66"/>
      <c r="L965" s="67"/>
      <c r="M965" s="52" t="e">
        <f>VLOOKUP($B965,'[1]Danh sách'!$B$5:$C$2039,2,0)</f>
        <v>#N/A</v>
      </c>
      <c r="N965" s="53" t="e">
        <f>VLOOKUP($B965,'[1]Danh sách'!$B$5:$D$2039,3,0)</f>
        <v>#N/A</v>
      </c>
    </row>
    <row r="966" spans="2:14" x14ac:dyDescent="0.25">
      <c r="B966" s="66"/>
      <c r="C966" s="66"/>
      <c r="D966" s="26"/>
      <c r="E966" s="26"/>
      <c r="F966" s="66"/>
      <c r="G966" s="26"/>
      <c r="H966" s="66"/>
      <c r="I966" s="66"/>
      <c r="J966" s="50" t="str">
        <f t="shared" si="19"/>
        <v xml:space="preserve">, </v>
      </c>
      <c r="K966" s="66"/>
      <c r="L966" s="67"/>
      <c r="M966" s="52" t="e">
        <f>VLOOKUP($B966,'[1]Danh sách'!$B$5:$C$2039,2,0)</f>
        <v>#N/A</v>
      </c>
      <c r="N966" s="53" t="e">
        <f>VLOOKUP($B966,'[1]Danh sách'!$B$5:$D$2039,3,0)</f>
        <v>#N/A</v>
      </c>
    </row>
    <row r="967" spans="2:14" x14ac:dyDescent="0.25">
      <c r="B967" s="66"/>
      <c r="C967" s="66"/>
      <c r="D967" s="26"/>
      <c r="E967" s="26"/>
      <c r="F967" s="66"/>
      <c r="G967" s="26"/>
      <c r="H967" s="66"/>
      <c r="I967" s="66"/>
      <c r="J967" s="50" t="str">
        <f t="shared" si="19"/>
        <v xml:space="preserve">, </v>
      </c>
      <c r="K967" s="66"/>
      <c r="L967" s="67"/>
      <c r="M967" s="52" t="e">
        <f>VLOOKUP($B967,'[1]Danh sách'!$B$5:$C$2039,2,0)</f>
        <v>#N/A</v>
      </c>
      <c r="N967" s="53" t="e">
        <f>VLOOKUP($B967,'[1]Danh sách'!$B$5:$D$2039,3,0)</f>
        <v>#N/A</v>
      </c>
    </row>
    <row r="968" spans="2:14" x14ac:dyDescent="0.25">
      <c r="B968" s="66"/>
      <c r="C968" s="66"/>
      <c r="D968" s="26"/>
      <c r="E968" s="26"/>
      <c r="F968" s="66"/>
      <c r="G968" s="26"/>
      <c r="H968" s="66"/>
      <c r="I968" s="66"/>
      <c r="J968" s="50" t="str">
        <f t="shared" si="19"/>
        <v xml:space="preserve">, </v>
      </c>
      <c r="K968" s="66"/>
      <c r="L968" s="67"/>
      <c r="M968" s="52" t="e">
        <f>VLOOKUP($B968,'[1]Danh sách'!$B$5:$C$2039,2,0)</f>
        <v>#N/A</v>
      </c>
      <c r="N968" s="53" t="e">
        <f>VLOOKUP($B968,'[1]Danh sách'!$B$5:$D$2039,3,0)</f>
        <v>#N/A</v>
      </c>
    </row>
    <row r="969" spans="2:14" x14ac:dyDescent="0.25">
      <c r="B969" s="66"/>
      <c r="C969" s="66"/>
      <c r="D969" s="26"/>
      <c r="E969" s="26"/>
      <c r="F969" s="66"/>
      <c r="G969" s="26"/>
      <c r="H969" s="66"/>
      <c r="I969" s="66"/>
      <c r="J969" s="50" t="str">
        <f t="shared" si="19"/>
        <v xml:space="preserve">, </v>
      </c>
      <c r="K969" s="66"/>
      <c r="L969" s="67"/>
      <c r="M969" s="52" t="e">
        <f>VLOOKUP($B969,'[1]Danh sách'!$B$5:$C$2039,2,0)</f>
        <v>#N/A</v>
      </c>
      <c r="N969" s="53" t="e">
        <f>VLOOKUP($B969,'[1]Danh sách'!$B$5:$D$2039,3,0)</f>
        <v>#N/A</v>
      </c>
    </row>
    <row r="970" spans="2:14" x14ac:dyDescent="0.25">
      <c r="B970" s="66"/>
      <c r="C970" s="66"/>
      <c r="D970" s="26"/>
      <c r="E970" s="26"/>
      <c r="F970" s="66"/>
      <c r="G970" s="26"/>
      <c r="H970" s="66"/>
      <c r="I970" s="66"/>
      <c r="J970" s="50" t="str">
        <f t="shared" si="19"/>
        <v xml:space="preserve">, </v>
      </c>
      <c r="K970" s="66"/>
      <c r="L970" s="67"/>
      <c r="M970" s="52" t="e">
        <f>VLOOKUP($B970,'[1]Danh sách'!$B$5:$C$2039,2,0)</f>
        <v>#N/A</v>
      </c>
      <c r="N970" s="53" t="e">
        <f>VLOOKUP($B970,'[1]Danh sách'!$B$5:$D$2039,3,0)</f>
        <v>#N/A</v>
      </c>
    </row>
    <row r="971" spans="2:14" x14ac:dyDescent="0.25">
      <c r="B971" s="66"/>
      <c r="C971" s="66"/>
      <c r="D971" s="26"/>
      <c r="E971" s="26"/>
      <c r="F971" s="66"/>
      <c r="G971" s="26"/>
      <c r="H971" s="66"/>
      <c r="I971" s="66"/>
      <c r="J971" s="50" t="str">
        <f t="shared" si="19"/>
        <v xml:space="preserve">, </v>
      </c>
      <c r="K971" s="66"/>
      <c r="L971" s="67"/>
      <c r="M971" s="52" t="e">
        <f>VLOOKUP($B971,'[1]Danh sách'!$B$5:$C$2039,2,0)</f>
        <v>#N/A</v>
      </c>
      <c r="N971" s="53" t="e">
        <f>VLOOKUP($B971,'[1]Danh sách'!$B$5:$D$2039,3,0)</f>
        <v>#N/A</v>
      </c>
    </row>
    <row r="972" spans="2:14" x14ac:dyDescent="0.25">
      <c r="B972" s="66"/>
      <c r="C972" s="66"/>
      <c r="D972" s="26"/>
      <c r="E972" s="26"/>
      <c r="F972" s="66"/>
      <c r="G972" s="26"/>
      <c r="H972" s="66"/>
      <c r="I972" s="66"/>
      <c r="J972" s="50" t="str">
        <f t="shared" si="19"/>
        <v xml:space="preserve">, </v>
      </c>
      <c r="K972" s="66"/>
      <c r="L972" s="67"/>
      <c r="M972" s="52" t="e">
        <f>VLOOKUP($B972,'[1]Danh sách'!$B$5:$C$2039,2,0)</f>
        <v>#N/A</v>
      </c>
      <c r="N972" s="53" t="e">
        <f>VLOOKUP($B972,'[1]Danh sách'!$B$5:$D$2039,3,0)</f>
        <v>#N/A</v>
      </c>
    </row>
    <row r="973" spans="2:14" x14ac:dyDescent="0.25">
      <c r="B973" s="66"/>
      <c r="C973" s="66"/>
      <c r="D973" s="26"/>
      <c r="E973" s="26"/>
      <c r="F973" s="66"/>
      <c r="G973" s="26"/>
      <c r="H973" s="66"/>
      <c r="I973" s="66"/>
      <c r="J973" s="50" t="str">
        <f t="shared" si="19"/>
        <v xml:space="preserve">, </v>
      </c>
      <c r="K973" s="66"/>
      <c r="L973" s="67"/>
      <c r="M973" s="52" t="e">
        <f>VLOOKUP($B973,'[1]Danh sách'!$B$5:$C$2039,2,0)</f>
        <v>#N/A</v>
      </c>
      <c r="N973" s="53" t="e">
        <f>VLOOKUP($B973,'[1]Danh sách'!$B$5:$D$2039,3,0)</f>
        <v>#N/A</v>
      </c>
    </row>
    <row r="974" spans="2:14" x14ac:dyDescent="0.25">
      <c r="B974" s="66"/>
      <c r="C974" s="66"/>
      <c r="D974" s="26"/>
      <c r="E974" s="26"/>
      <c r="F974" s="66"/>
      <c r="G974" s="26"/>
      <c r="H974" s="66"/>
      <c r="I974" s="66"/>
      <c r="J974" s="50" t="str">
        <f t="shared" si="19"/>
        <v xml:space="preserve">, </v>
      </c>
      <c r="K974" s="66"/>
      <c r="L974" s="67"/>
      <c r="M974" s="52" t="e">
        <f>VLOOKUP($B974,'[1]Danh sách'!$B$5:$C$2039,2,0)</f>
        <v>#N/A</v>
      </c>
      <c r="N974" s="53" t="e">
        <f>VLOOKUP($B974,'[1]Danh sách'!$B$5:$D$2039,3,0)</f>
        <v>#N/A</v>
      </c>
    </row>
    <row r="975" spans="2:14" x14ac:dyDescent="0.25">
      <c r="B975" s="66"/>
      <c r="C975" s="66"/>
      <c r="D975" s="26"/>
      <c r="E975" s="26"/>
      <c r="F975" s="66"/>
      <c r="G975" s="26"/>
      <c r="H975" s="66"/>
      <c r="I975" s="66"/>
      <c r="J975" s="50" t="str">
        <f t="shared" si="19"/>
        <v xml:space="preserve">, </v>
      </c>
      <c r="K975" s="66"/>
      <c r="L975" s="67"/>
      <c r="M975" s="52" t="e">
        <f>VLOOKUP($B975,'[1]Danh sách'!$B$5:$C$2039,2,0)</f>
        <v>#N/A</v>
      </c>
      <c r="N975" s="53" t="e">
        <f>VLOOKUP($B975,'[1]Danh sách'!$B$5:$D$2039,3,0)</f>
        <v>#N/A</v>
      </c>
    </row>
    <row r="976" spans="2:14" x14ac:dyDescent="0.25">
      <c r="B976" s="66"/>
      <c r="C976" s="66"/>
      <c r="D976" s="26"/>
      <c r="E976" s="26"/>
      <c r="F976" s="66"/>
      <c r="G976" s="26"/>
      <c r="H976" s="66"/>
      <c r="I976" s="66"/>
      <c r="J976" s="50" t="str">
        <f t="shared" si="19"/>
        <v xml:space="preserve">, </v>
      </c>
      <c r="K976" s="66"/>
      <c r="L976" s="67"/>
      <c r="M976" s="52" t="e">
        <f>VLOOKUP($B976,'[1]Danh sách'!$B$5:$C$2039,2,0)</f>
        <v>#N/A</v>
      </c>
      <c r="N976" s="53" t="e">
        <f>VLOOKUP($B976,'[1]Danh sách'!$B$5:$D$2039,3,0)</f>
        <v>#N/A</v>
      </c>
    </row>
    <row r="977" spans="2:14" x14ac:dyDescent="0.25">
      <c r="B977" s="66"/>
      <c r="C977" s="66"/>
      <c r="D977" s="26"/>
      <c r="E977" s="26"/>
      <c r="F977" s="66"/>
      <c r="G977" s="26"/>
      <c r="H977" s="66"/>
      <c r="I977" s="66"/>
      <c r="J977" s="50" t="str">
        <f t="shared" si="19"/>
        <v xml:space="preserve">, </v>
      </c>
      <c r="K977" s="66"/>
      <c r="L977" s="67"/>
      <c r="M977" s="52" t="e">
        <f>VLOOKUP($B977,'[1]Danh sách'!$B$5:$C$2039,2,0)</f>
        <v>#N/A</v>
      </c>
      <c r="N977" s="53" t="e">
        <f>VLOOKUP($B977,'[1]Danh sách'!$B$5:$D$2039,3,0)</f>
        <v>#N/A</v>
      </c>
    </row>
    <row r="978" spans="2:14" x14ac:dyDescent="0.25">
      <c r="B978" s="66"/>
      <c r="C978" s="66"/>
      <c r="D978" s="26"/>
      <c r="E978" s="26"/>
      <c r="F978" s="66"/>
      <c r="G978" s="26"/>
      <c r="H978" s="66"/>
      <c r="I978" s="66"/>
      <c r="J978" s="50" t="str">
        <f t="shared" si="19"/>
        <v xml:space="preserve">, </v>
      </c>
      <c r="K978" s="66"/>
      <c r="L978" s="67"/>
      <c r="M978" s="52" t="e">
        <f>VLOOKUP($B978,'[1]Danh sách'!$B$5:$C$2039,2,0)</f>
        <v>#N/A</v>
      </c>
      <c r="N978" s="53" t="e">
        <f>VLOOKUP($B978,'[1]Danh sách'!$B$5:$D$2039,3,0)</f>
        <v>#N/A</v>
      </c>
    </row>
    <row r="979" spans="2:14" x14ac:dyDescent="0.25">
      <c r="B979" s="66"/>
      <c r="C979" s="66"/>
      <c r="D979" s="26"/>
      <c r="E979" s="26"/>
      <c r="F979" s="66"/>
      <c r="G979" s="26"/>
      <c r="H979" s="66"/>
      <c r="I979" s="66"/>
      <c r="J979" s="50" t="str">
        <f t="shared" si="19"/>
        <v xml:space="preserve">, </v>
      </c>
      <c r="K979" s="66"/>
      <c r="L979" s="67"/>
      <c r="M979" s="52" t="e">
        <f>VLOOKUP($B979,'[1]Danh sách'!$B$5:$C$2039,2,0)</f>
        <v>#N/A</v>
      </c>
      <c r="N979" s="53" t="e">
        <f>VLOOKUP($B979,'[1]Danh sách'!$B$5:$D$2039,3,0)</f>
        <v>#N/A</v>
      </c>
    </row>
    <row r="980" spans="2:14" x14ac:dyDescent="0.25">
      <c r="B980" s="66"/>
      <c r="C980" s="66"/>
      <c r="D980" s="26"/>
      <c r="E980" s="26"/>
      <c r="F980" s="66"/>
      <c r="G980" s="26"/>
      <c r="H980" s="66"/>
      <c r="I980" s="66"/>
      <c r="J980" s="50" t="str">
        <f t="shared" si="19"/>
        <v xml:space="preserve">, </v>
      </c>
      <c r="K980" s="66"/>
      <c r="L980" s="67"/>
      <c r="M980" s="52" t="e">
        <f>VLOOKUP($B980,'[1]Danh sách'!$B$5:$C$2039,2,0)</f>
        <v>#N/A</v>
      </c>
      <c r="N980" s="53" t="e">
        <f>VLOOKUP($B980,'[1]Danh sách'!$B$5:$D$2039,3,0)</f>
        <v>#N/A</v>
      </c>
    </row>
    <row r="981" spans="2:14" x14ac:dyDescent="0.25">
      <c r="B981" s="66"/>
      <c r="C981" s="66"/>
      <c r="D981" s="26"/>
      <c r="E981" s="26"/>
      <c r="F981" s="66"/>
      <c r="G981" s="26"/>
      <c r="H981" s="66"/>
      <c r="I981" s="66"/>
      <c r="J981" s="50" t="str">
        <f t="shared" si="19"/>
        <v xml:space="preserve">, </v>
      </c>
      <c r="K981" s="66"/>
      <c r="L981" s="67"/>
      <c r="M981" s="52" t="e">
        <f>VLOOKUP($B981,'[1]Danh sách'!$B$5:$C$2039,2,0)</f>
        <v>#N/A</v>
      </c>
      <c r="N981" s="53" t="e">
        <f>VLOOKUP($B981,'[1]Danh sách'!$B$5:$D$2039,3,0)</f>
        <v>#N/A</v>
      </c>
    </row>
    <row r="982" spans="2:14" x14ac:dyDescent="0.25">
      <c r="B982" s="66"/>
      <c r="C982" s="66"/>
      <c r="D982" s="26"/>
      <c r="E982" s="26"/>
      <c r="F982" s="66"/>
      <c r="G982" s="26"/>
      <c r="H982" s="66"/>
      <c r="I982" s="66"/>
      <c r="J982" s="50" t="str">
        <f t="shared" si="19"/>
        <v xml:space="preserve">, </v>
      </c>
      <c r="K982" s="66"/>
      <c r="L982" s="67"/>
      <c r="M982" s="52" t="e">
        <f>VLOOKUP($B982,'[1]Danh sách'!$B$5:$C$2039,2,0)</f>
        <v>#N/A</v>
      </c>
      <c r="N982" s="53" t="e">
        <f>VLOOKUP($B982,'[1]Danh sách'!$B$5:$D$2039,3,0)</f>
        <v>#N/A</v>
      </c>
    </row>
    <row r="983" spans="2:14" x14ac:dyDescent="0.25">
      <c r="B983" s="66"/>
      <c r="C983" s="66"/>
      <c r="D983" s="26"/>
      <c r="E983" s="26"/>
      <c r="F983" s="66"/>
      <c r="G983" s="26"/>
      <c r="H983" s="66"/>
      <c r="I983" s="66"/>
      <c r="J983" s="50" t="str">
        <f t="shared" si="19"/>
        <v xml:space="preserve">, </v>
      </c>
      <c r="K983" s="66"/>
      <c r="L983" s="67"/>
      <c r="M983" s="52" t="e">
        <f>VLOOKUP($B983,'[1]Danh sách'!$B$5:$C$2039,2,0)</f>
        <v>#N/A</v>
      </c>
      <c r="N983" s="53" t="e">
        <f>VLOOKUP($B983,'[1]Danh sách'!$B$5:$D$2039,3,0)</f>
        <v>#N/A</v>
      </c>
    </row>
    <row r="984" spans="2:14" x14ac:dyDescent="0.25">
      <c r="B984" s="66"/>
      <c r="C984" s="66"/>
      <c r="D984" s="26"/>
      <c r="E984" s="26"/>
      <c r="F984" s="66"/>
      <c r="G984" s="26"/>
      <c r="H984" s="66"/>
      <c r="I984" s="66"/>
      <c r="J984" s="50" t="str">
        <f t="shared" si="19"/>
        <v xml:space="preserve">, </v>
      </c>
      <c r="K984" s="66"/>
      <c r="L984" s="67"/>
      <c r="M984" s="52" t="e">
        <f>VLOOKUP($B984,'[1]Danh sách'!$B$5:$C$2039,2,0)</f>
        <v>#N/A</v>
      </c>
      <c r="N984" s="53" t="e">
        <f>VLOOKUP($B984,'[1]Danh sách'!$B$5:$D$2039,3,0)</f>
        <v>#N/A</v>
      </c>
    </row>
    <row r="985" spans="2:14" x14ac:dyDescent="0.25">
      <c r="B985" s="66"/>
      <c r="C985" s="66"/>
      <c r="D985" s="26"/>
      <c r="E985" s="26"/>
      <c r="F985" s="66"/>
      <c r="G985" s="26"/>
      <c r="H985" s="66"/>
      <c r="I985" s="66"/>
      <c r="J985" s="50" t="str">
        <f t="shared" si="19"/>
        <v xml:space="preserve">, </v>
      </c>
      <c r="K985" s="66"/>
      <c r="L985" s="67"/>
      <c r="M985" s="52" t="e">
        <f>VLOOKUP($B985,'[1]Danh sách'!$B$5:$C$2039,2,0)</f>
        <v>#N/A</v>
      </c>
      <c r="N985" s="53" t="e">
        <f>VLOOKUP($B985,'[1]Danh sách'!$B$5:$D$2039,3,0)</f>
        <v>#N/A</v>
      </c>
    </row>
    <row r="986" spans="2:14" x14ac:dyDescent="0.25">
      <c r="B986" s="66"/>
      <c r="C986" s="66"/>
      <c r="D986" s="26"/>
      <c r="E986" s="26"/>
      <c r="F986" s="66"/>
      <c r="G986" s="26"/>
      <c r="H986" s="66"/>
      <c r="I986" s="66"/>
      <c r="J986" s="50" t="str">
        <f t="shared" si="19"/>
        <v xml:space="preserve">, </v>
      </c>
      <c r="K986" s="66"/>
      <c r="L986" s="67"/>
      <c r="M986" s="52" t="e">
        <f>VLOOKUP($B986,'[1]Danh sách'!$B$5:$C$2039,2,0)</f>
        <v>#N/A</v>
      </c>
      <c r="N986" s="53" t="e">
        <f>VLOOKUP($B986,'[1]Danh sách'!$B$5:$D$2039,3,0)</f>
        <v>#N/A</v>
      </c>
    </row>
    <row r="987" spans="2:14" x14ac:dyDescent="0.25">
      <c r="B987" s="66"/>
      <c r="C987" s="66"/>
      <c r="D987" s="26"/>
      <c r="E987" s="26"/>
      <c r="F987" s="66"/>
      <c r="G987" s="26"/>
      <c r="H987" s="66"/>
      <c r="I987" s="66"/>
      <c r="J987" s="50" t="str">
        <f t="shared" si="19"/>
        <v xml:space="preserve">, </v>
      </c>
      <c r="K987" s="66"/>
      <c r="L987" s="67"/>
      <c r="M987" s="52" t="e">
        <f>VLOOKUP($B987,'[1]Danh sách'!$B$5:$C$2039,2,0)</f>
        <v>#N/A</v>
      </c>
      <c r="N987" s="53" t="e">
        <f>VLOOKUP($B987,'[1]Danh sách'!$B$5:$D$2039,3,0)</f>
        <v>#N/A</v>
      </c>
    </row>
    <row r="988" spans="2:14" x14ac:dyDescent="0.25">
      <c r="B988" s="66"/>
      <c r="C988" s="66"/>
      <c r="D988" s="26"/>
      <c r="E988" s="26"/>
      <c r="F988" s="66"/>
      <c r="G988" s="26"/>
      <c r="H988" s="66"/>
      <c r="I988" s="66"/>
      <c r="J988" s="50" t="str">
        <f t="shared" si="19"/>
        <v xml:space="preserve">, </v>
      </c>
      <c r="K988" s="66"/>
      <c r="L988" s="67"/>
      <c r="M988" s="52" t="e">
        <f>VLOOKUP($B988,'[1]Danh sách'!$B$5:$C$2039,2,0)</f>
        <v>#N/A</v>
      </c>
      <c r="N988" s="53" t="e">
        <f>VLOOKUP($B988,'[1]Danh sách'!$B$5:$D$2039,3,0)</f>
        <v>#N/A</v>
      </c>
    </row>
    <row r="989" spans="2:14" x14ac:dyDescent="0.25">
      <c r="B989" s="66"/>
      <c r="C989" s="66"/>
      <c r="D989" s="26"/>
      <c r="E989" s="26"/>
      <c r="F989" s="66"/>
      <c r="G989" s="26"/>
      <c r="H989" s="66"/>
      <c r="I989" s="66"/>
      <c r="J989" s="50" t="str">
        <f t="shared" si="19"/>
        <v xml:space="preserve">, </v>
      </c>
      <c r="K989" s="66"/>
      <c r="L989" s="67"/>
      <c r="M989" s="52" t="e">
        <f>VLOOKUP($B989,'[1]Danh sách'!$B$5:$C$2039,2,0)</f>
        <v>#N/A</v>
      </c>
      <c r="N989" s="53" t="e">
        <f>VLOOKUP($B989,'[1]Danh sách'!$B$5:$D$2039,3,0)</f>
        <v>#N/A</v>
      </c>
    </row>
    <row r="990" spans="2:14" x14ac:dyDescent="0.25">
      <c r="B990" s="66"/>
      <c r="C990" s="66"/>
      <c r="D990" s="26"/>
      <c r="E990" s="26"/>
      <c r="F990" s="66"/>
      <c r="G990" s="26"/>
      <c r="H990" s="66"/>
      <c r="I990" s="66"/>
      <c r="J990" s="50" t="str">
        <f t="shared" si="19"/>
        <v xml:space="preserve">, </v>
      </c>
      <c r="K990" s="66"/>
      <c r="L990" s="67"/>
      <c r="M990" s="52" t="e">
        <f>VLOOKUP($B990,'[1]Danh sách'!$B$5:$C$2039,2,0)</f>
        <v>#N/A</v>
      </c>
      <c r="N990" s="53" t="e">
        <f>VLOOKUP($B990,'[1]Danh sách'!$B$5:$D$2039,3,0)</f>
        <v>#N/A</v>
      </c>
    </row>
    <row r="991" spans="2:14" x14ac:dyDescent="0.25">
      <c r="B991" s="66"/>
      <c r="C991" s="66"/>
      <c r="D991" s="26"/>
      <c r="E991" s="26"/>
      <c r="F991" s="66"/>
      <c r="G991" s="26"/>
      <c r="H991" s="66"/>
      <c r="I991" s="66"/>
      <c r="J991" s="50" t="str">
        <f t="shared" si="19"/>
        <v xml:space="preserve">, </v>
      </c>
      <c r="K991" s="66"/>
      <c r="L991" s="67"/>
      <c r="M991" s="52" t="e">
        <f>VLOOKUP($B991,'[1]Danh sách'!$B$5:$C$2039,2,0)</f>
        <v>#N/A</v>
      </c>
      <c r="N991" s="53" t="e">
        <f>VLOOKUP($B991,'[1]Danh sách'!$B$5:$D$2039,3,0)</f>
        <v>#N/A</v>
      </c>
    </row>
    <row r="992" spans="2:14" x14ac:dyDescent="0.25">
      <c r="B992" s="66"/>
      <c r="C992" s="66"/>
      <c r="D992" s="26"/>
      <c r="E992" s="26"/>
      <c r="F992" s="66"/>
      <c r="G992" s="26"/>
      <c r="H992" s="66"/>
      <c r="I992" s="66"/>
      <c r="J992" s="50" t="str">
        <f t="shared" si="19"/>
        <v xml:space="preserve">, </v>
      </c>
      <c r="K992" s="66"/>
      <c r="L992" s="67"/>
      <c r="M992" s="52" t="e">
        <f>VLOOKUP($B992,'[1]Danh sách'!$B$5:$C$2039,2,0)</f>
        <v>#N/A</v>
      </c>
      <c r="N992" s="53" t="e">
        <f>VLOOKUP($B992,'[1]Danh sách'!$B$5:$D$2039,3,0)</f>
        <v>#N/A</v>
      </c>
    </row>
    <row r="993" spans="2:14" x14ac:dyDescent="0.25">
      <c r="B993" s="66"/>
      <c r="C993" s="66"/>
      <c r="D993" s="26"/>
      <c r="E993" s="26"/>
      <c r="F993" s="66"/>
      <c r="G993" s="26"/>
      <c r="H993" s="66"/>
      <c r="I993" s="66"/>
      <c r="J993" s="50" t="str">
        <f t="shared" si="19"/>
        <v xml:space="preserve">, </v>
      </c>
      <c r="K993" s="66"/>
      <c r="L993" s="67"/>
      <c r="M993" s="52" t="e">
        <f>VLOOKUP($B993,'[1]Danh sách'!$B$5:$C$2039,2,0)</f>
        <v>#N/A</v>
      </c>
      <c r="N993" s="53" t="e">
        <f>VLOOKUP($B993,'[1]Danh sách'!$B$5:$D$2039,3,0)</f>
        <v>#N/A</v>
      </c>
    </row>
    <row r="994" spans="2:14" x14ac:dyDescent="0.25">
      <c r="B994" s="66"/>
      <c r="C994" s="66"/>
      <c r="D994" s="26"/>
      <c r="E994" s="26"/>
      <c r="F994" s="66"/>
      <c r="G994" s="26"/>
      <c r="H994" s="66"/>
      <c r="I994" s="66"/>
      <c r="J994" s="50" t="str">
        <f t="shared" si="19"/>
        <v xml:space="preserve">, </v>
      </c>
      <c r="K994" s="66"/>
      <c r="L994" s="67"/>
      <c r="M994" s="52" t="e">
        <f>VLOOKUP($B994,'[1]Danh sách'!$B$5:$C$2039,2,0)</f>
        <v>#N/A</v>
      </c>
      <c r="N994" s="53" t="e">
        <f>VLOOKUP($B994,'[1]Danh sách'!$B$5:$D$2039,3,0)</f>
        <v>#N/A</v>
      </c>
    </row>
    <row r="995" spans="2:14" x14ac:dyDescent="0.25">
      <c r="B995" s="66"/>
      <c r="C995" s="66"/>
      <c r="D995" s="26"/>
      <c r="E995" s="26"/>
      <c r="F995" s="66"/>
      <c r="G995" s="26"/>
      <c r="H995" s="66"/>
      <c r="I995" s="66"/>
      <c r="J995" s="50" t="str">
        <f t="shared" si="19"/>
        <v xml:space="preserve">, </v>
      </c>
      <c r="K995" s="66"/>
      <c r="L995" s="67"/>
      <c r="M995" s="52" t="e">
        <f>VLOOKUP($B995,'[1]Danh sách'!$B$5:$C$2039,2,0)</f>
        <v>#N/A</v>
      </c>
      <c r="N995" s="53" t="e">
        <f>VLOOKUP($B995,'[1]Danh sách'!$B$5:$D$2039,3,0)</f>
        <v>#N/A</v>
      </c>
    </row>
    <row r="996" spans="2:14" x14ac:dyDescent="0.25">
      <c r="B996" s="66"/>
      <c r="C996" s="66"/>
      <c r="D996" s="26"/>
      <c r="E996" s="26"/>
      <c r="F996" s="66"/>
      <c r="G996" s="26"/>
      <c r="H996" s="66"/>
      <c r="I996" s="66"/>
      <c r="J996" s="50" t="str">
        <f t="shared" si="19"/>
        <v xml:space="preserve">, </v>
      </c>
      <c r="K996" s="66"/>
      <c r="L996" s="67"/>
      <c r="M996" s="52" t="e">
        <f>VLOOKUP($B996,'[1]Danh sách'!$B$5:$C$2039,2,0)</f>
        <v>#N/A</v>
      </c>
      <c r="N996" s="53" t="e">
        <f>VLOOKUP($B996,'[1]Danh sách'!$B$5:$D$2039,3,0)</f>
        <v>#N/A</v>
      </c>
    </row>
    <row r="997" spans="2:14" x14ac:dyDescent="0.25">
      <c r="B997" s="66"/>
      <c r="C997" s="66"/>
      <c r="D997" s="26"/>
      <c r="E997" s="26"/>
      <c r="F997" s="66"/>
      <c r="G997" s="26"/>
      <c r="H997" s="66"/>
      <c r="I997" s="66"/>
      <c r="J997" s="50" t="str">
        <f t="shared" si="19"/>
        <v xml:space="preserve">, </v>
      </c>
      <c r="K997" s="66"/>
      <c r="L997" s="67"/>
      <c r="M997" s="52" t="e">
        <f>VLOOKUP($B997,'[1]Danh sách'!$B$5:$C$2039,2,0)</f>
        <v>#N/A</v>
      </c>
      <c r="N997" s="53" t="e">
        <f>VLOOKUP($B997,'[1]Danh sách'!$B$5:$D$2039,3,0)</f>
        <v>#N/A</v>
      </c>
    </row>
    <row r="998" spans="2:14" x14ac:dyDescent="0.25">
      <c r="B998" s="66"/>
      <c r="C998" s="66"/>
      <c r="D998" s="26"/>
      <c r="E998" s="26"/>
      <c r="F998" s="66"/>
      <c r="G998" s="26"/>
      <c r="H998" s="66"/>
      <c r="I998" s="66"/>
      <c r="J998" s="50" t="str">
        <f t="shared" si="19"/>
        <v xml:space="preserve">, </v>
      </c>
      <c r="K998" s="66"/>
      <c r="L998" s="67"/>
      <c r="M998" s="52" t="e">
        <f>VLOOKUP($B998,'[1]Danh sách'!$B$5:$C$2039,2,0)</f>
        <v>#N/A</v>
      </c>
      <c r="N998" s="53" t="e">
        <f>VLOOKUP($B998,'[1]Danh sách'!$B$5:$D$2039,3,0)</f>
        <v>#N/A</v>
      </c>
    </row>
    <row r="999" spans="2:14" x14ac:dyDescent="0.25">
      <c r="B999" s="66"/>
      <c r="C999" s="66"/>
      <c r="D999" s="26"/>
      <c r="E999" s="26"/>
      <c r="F999" s="66"/>
      <c r="G999" s="26"/>
      <c r="H999" s="66"/>
      <c r="I999" s="66"/>
      <c r="J999" s="50" t="str">
        <f t="shared" si="19"/>
        <v xml:space="preserve">, </v>
      </c>
      <c r="K999" s="66"/>
      <c r="L999" s="67"/>
      <c r="M999" s="52" t="e">
        <f>VLOOKUP($B999,'[1]Danh sách'!$B$5:$C$2039,2,0)</f>
        <v>#N/A</v>
      </c>
      <c r="N999" s="53" t="e">
        <f>VLOOKUP($B999,'[1]Danh sách'!$B$5:$D$2039,3,0)</f>
        <v>#N/A</v>
      </c>
    </row>
    <row r="1000" spans="2:14" x14ac:dyDescent="0.25">
      <c r="B1000" s="66"/>
      <c r="C1000" s="66"/>
      <c r="D1000" s="26"/>
      <c r="E1000" s="26"/>
      <c r="F1000" s="66"/>
      <c r="G1000" s="26"/>
      <c r="H1000" s="66"/>
      <c r="I1000" s="66"/>
      <c r="J1000" s="50" t="str">
        <f t="shared" si="19"/>
        <v xml:space="preserve">, </v>
      </c>
      <c r="K1000" s="66"/>
      <c r="L1000" s="67"/>
      <c r="M1000" s="52" t="e">
        <f>VLOOKUP($B1000,'[1]Danh sách'!$B$5:$C$2039,2,0)</f>
        <v>#N/A</v>
      </c>
      <c r="N1000" s="53" t="e">
        <f>VLOOKUP($B1000,'[1]Danh sách'!$B$5:$D$2039,3,0)</f>
        <v>#N/A</v>
      </c>
    </row>
    <row r="1001" spans="2:14" x14ac:dyDescent="0.25">
      <c r="B1001" s="66"/>
      <c r="C1001" s="66"/>
      <c r="D1001" s="26"/>
      <c r="E1001" s="26"/>
      <c r="F1001" s="66"/>
      <c r="G1001" s="26"/>
      <c r="H1001" s="66"/>
      <c r="I1001" s="66"/>
      <c r="J1001" s="50" t="str">
        <f t="shared" si="19"/>
        <v xml:space="preserve">, </v>
      </c>
      <c r="K1001" s="66"/>
      <c r="L1001" s="67"/>
      <c r="M1001" s="52" t="e">
        <f>VLOOKUP($B1001,'[1]Danh sách'!$B$5:$C$2039,2,0)</f>
        <v>#N/A</v>
      </c>
      <c r="N1001" s="53" t="e">
        <f>VLOOKUP($B1001,'[1]Danh sách'!$B$5:$D$2039,3,0)</f>
        <v>#N/A</v>
      </c>
    </row>
    <row r="1002" spans="2:14" x14ac:dyDescent="0.25">
      <c r="B1002" s="66"/>
      <c r="C1002" s="66"/>
      <c r="D1002" s="26"/>
      <c r="E1002" s="26"/>
      <c r="F1002" s="66"/>
      <c r="G1002" s="26"/>
      <c r="H1002" s="66"/>
      <c r="I1002" s="66"/>
      <c r="J1002" s="50" t="str">
        <f t="shared" si="19"/>
        <v xml:space="preserve">, </v>
      </c>
      <c r="K1002" s="66"/>
      <c r="L1002" s="67"/>
      <c r="M1002" s="52" t="e">
        <f>VLOOKUP($B1002,'[1]Danh sách'!$B$5:$C$2039,2,0)</f>
        <v>#N/A</v>
      </c>
      <c r="N1002" s="53" t="e">
        <f>VLOOKUP($B1002,'[1]Danh sách'!$B$5:$D$2039,3,0)</f>
        <v>#N/A</v>
      </c>
    </row>
    <row r="1003" spans="2:14" x14ac:dyDescent="0.25">
      <c r="B1003" s="66"/>
      <c r="C1003" s="66"/>
      <c r="D1003" s="26"/>
      <c r="E1003" s="26"/>
      <c r="F1003" s="66"/>
      <c r="G1003" s="26"/>
      <c r="H1003" s="66"/>
      <c r="I1003" s="66"/>
      <c r="J1003" s="50" t="str">
        <f t="shared" si="19"/>
        <v xml:space="preserve">, </v>
      </c>
      <c r="K1003" s="66"/>
      <c r="L1003" s="67"/>
      <c r="M1003" s="52" t="e">
        <f>VLOOKUP($B1003,'[1]Danh sách'!$B$5:$C$2039,2,0)</f>
        <v>#N/A</v>
      </c>
      <c r="N1003" s="53" t="e">
        <f>VLOOKUP($B1003,'[1]Danh sách'!$B$5:$D$2039,3,0)</f>
        <v>#N/A</v>
      </c>
    </row>
    <row r="1004" spans="2:14" x14ac:dyDescent="0.25">
      <c r="B1004" s="66"/>
      <c r="C1004" s="66"/>
      <c r="D1004" s="26"/>
      <c r="E1004" s="26"/>
      <c r="F1004" s="66"/>
      <c r="G1004" s="26"/>
      <c r="H1004" s="66"/>
      <c r="I1004" s="66"/>
      <c r="J1004" s="50" t="str">
        <f t="shared" si="19"/>
        <v xml:space="preserve">, </v>
      </c>
      <c r="K1004" s="66"/>
      <c r="L1004" s="67"/>
      <c r="M1004" s="52" t="e">
        <f>VLOOKUP($B1004,'[1]Danh sách'!$B$5:$C$2039,2,0)</f>
        <v>#N/A</v>
      </c>
      <c r="N1004" s="53" t="e">
        <f>VLOOKUP($B1004,'[1]Danh sách'!$B$5:$D$2039,3,0)</f>
        <v>#N/A</v>
      </c>
    </row>
    <row r="1005" spans="2:14" x14ac:dyDescent="0.25">
      <c r="B1005" s="66"/>
      <c r="C1005" s="66"/>
      <c r="D1005" s="26"/>
      <c r="E1005" s="26"/>
      <c r="F1005" s="66"/>
      <c r="G1005" s="26"/>
      <c r="H1005" s="66"/>
      <c r="I1005" s="66"/>
      <c r="J1005" s="50" t="str">
        <f t="shared" si="19"/>
        <v xml:space="preserve">, </v>
      </c>
      <c r="K1005" s="66"/>
      <c r="L1005" s="67"/>
      <c r="M1005" s="52" t="e">
        <f>VLOOKUP($B1005,'[1]Danh sách'!$B$5:$C$2039,2,0)</f>
        <v>#N/A</v>
      </c>
      <c r="N1005" s="53" t="e">
        <f>VLOOKUP($B1005,'[1]Danh sách'!$B$5:$D$2039,3,0)</f>
        <v>#N/A</v>
      </c>
    </row>
    <row r="1006" spans="2:14" x14ac:dyDescent="0.25">
      <c r="B1006" s="66"/>
      <c r="C1006" s="66"/>
      <c r="D1006" s="26"/>
      <c r="E1006" s="26"/>
      <c r="F1006" s="66"/>
      <c r="G1006" s="26"/>
      <c r="H1006" s="66"/>
      <c r="I1006" s="66"/>
      <c r="J1006" s="50" t="str">
        <f t="shared" si="19"/>
        <v xml:space="preserve">, </v>
      </c>
      <c r="K1006" s="66"/>
      <c r="L1006" s="67"/>
      <c r="M1006" s="52" t="e">
        <f>VLOOKUP($B1006,'[1]Danh sách'!$B$5:$C$2039,2,0)</f>
        <v>#N/A</v>
      </c>
      <c r="N1006" s="53" t="e">
        <f>VLOOKUP($B1006,'[1]Danh sách'!$B$5:$D$2039,3,0)</f>
        <v>#N/A</v>
      </c>
    </row>
    <row r="1007" spans="2:14" x14ac:dyDescent="0.25">
      <c r="B1007" s="66"/>
      <c r="C1007" s="66"/>
      <c r="D1007" s="26"/>
      <c r="E1007" s="26"/>
      <c r="F1007" s="66"/>
      <c r="G1007" s="26"/>
      <c r="H1007" s="66"/>
      <c r="I1007" s="66"/>
      <c r="J1007" s="50" t="str">
        <f t="shared" si="19"/>
        <v xml:space="preserve">, </v>
      </c>
      <c r="K1007" s="66"/>
      <c r="L1007" s="67"/>
      <c r="M1007" s="52" t="e">
        <f>VLOOKUP($B1007,'[1]Danh sách'!$B$5:$C$2039,2,0)</f>
        <v>#N/A</v>
      </c>
      <c r="N1007" s="53" t="e">
        <f>VLOOKUP($B1007,'[1]Danh sách'!$B$5:$D$2039,3,0)</f>
        <v>#N/A</v>
      </c>
    </row>
    <row r="1008" spans="2:14" x14ac:dyDescent="0.25">
      <c r="B1008" s="66"/>
      <c r="C1008" s="66"/>
      <c r="D1008" s="26"/>
      <c r="E1008" s="26"/>
      <c r="F1008" s="66"/>
      <c r="G1008" s="26"/>
      <c r="H1008" s="66"/>
      <c r="I1008" s="66"/>
      <c r="J1008" s="50" t="str">
        <f t="shared" si="19"/>
        <v xml:space="preserve">, </v>
      </c>
      <c r="K1008" s="66"/>
      <c r="L1008" s="67"/>
      <c r="M1008" s="52" t="e">
        <f>VLOOKUP($B1008,'[1]Danh sách'!$B$5:$C$2039,2,0)</f>
        <v>#N/A</v>
      </c>
      <c r="N1008" s="53" t="e">
        <f>VLOOKUP($B1008,'[1]Danh sách'!$B$5:$D$2039,3,0)</f>
        <v>#N/A</v>
      </c>
    </row>
    <row r="1009" spans="2:14" x14ac:dyDescent="0.25">
      <c r="B1009" s="66"/>
      <c r="C1009" s="66"/>
      <c r="D1009" s="26"/>
      <c r="E1009" s="26"/>
      <c r="F1009" s="66"/>
      <c r="G1009" s="26"/>
      <c r="H1009" s="66"/>
      <c r="I1009" s="66"/>
      <c r="J1009" s="50" t="str">
        <f t="shared" si="19"/>
        <v xml:space="preserve">, </v>
      </c>
      <c r="K1009" s="66"/>
      <c r="L1009" s="51"/>
      <c r="M1009" s="52" t="e">
        <f>VLOOKUP($B1009,'[1]Danh sách'!$B$5:$C$2039,2,0)</f>
        <v>#N/A</v>
      </c>
      <c r="N1009" s="53" t="e">
        <f>VLOOKUP($B1009,'[1]Danh sách'!$B$5:$D$2039,3,0)</f>
        <v>#N/A</v>
      </c>
    </row>
    <row r="1010" spans="2:14" x14ac:dyDescent="0.25">
      <c r="B1010" s="66"/>
      <c r="C1010" s="66"/>
      <c r="D1010" s="26"/>
      <c r="E1010" s="26"/>
      <c r="F1010" s="66"/>
      <c r="G1010" s="26"/>
      <c r="H1010" s="66"/>
      <c r="I1010" s="66"/>
      <c r="J1010" s="50" t="str">
        <f t="shared" si="19"/>
        <v xml:space="preserve">, </v>
      </c>
      <c r="K1010" s="66"/>
      <c r="L1010" s="51"/>
      <c r="M1010" s="52" t="e">
        <f>VLOOKUP($B1010,'[1]Danh sách'!$B$5:$C$2039,2,0)</f>
        <v>#N/A</v>
      </c>
      <c r="N1010" s="53" t="e">
        <f>VLOOKUP($B1010,'[1]Danh sách'!$B$5:$D$2039,3,0)</f>
        <v>#N/A</v>
      </c>
    </row>
    <row r="1011" spans="2:14" x14ac:dyDescent="0.25">
      <c r="B1011" s="66"/>
      <c r="C1011" s="66"/>
      <c r="D1011" s="26"/>
      <c r="E1011" s="26"/>
      <c r="F1011" s="66"/>
      <c r="G1011" s="26"/>
      <c r="H1011" s="66"/>
      <c r="I1011" s="66"/>
      <c r="J1011" s="50" t="str">
        <f t="shared" si="19"/>
        <v xml:space="preserve">, </v>
      </c>
      <c r="K1011" s="66"/>
      <c r="L1011" s="51"/>
      <c r="M1011" s="52" t="e">
        <f>VLOOKUP($B1011,'[1]Danh sách'!$B$5:$C$2039,2,0)</f>
        <v>#N/A</v>
      </c>
      <c r="N1011" s="53" t="e">
        <f>VLOOKUP($B1011,'[1]Danh sách'!$B$5:$D$2039,3,0)</f>
        <v>#N/A</v>
      </c>
    </row>
    <row r="1012" spans="2:14" x14ac:dyDescent="0.25">
      <c r="B1012" s="66"/>
      <c r="C1012" s="66"/>
      <c r="D1012" s="26"/>
      <c r="E1012" s="26"/>
      <c r="F1012" s="66"/>
      <c r="G1012" s="26"/>
      <c r="H1012" s="66"/>
      <c r="I1012" s="66"/>
      <c r="J1012" s="50" t="str">
        <f t="shared" si="19"/>
        <v xml:space="preserve">, </v>
      </c>
      <c r="K1012" s="66"/>
      <c r="L1012" s="51"/>
      <c r="M1012" s="52" t="e">
        <f>VLOOKUP($B1012,'[1]Danh sách'!$B$5:$C$2039,2,0)</f>
        <v>#N/A</v>
      </c>
      <c r="N1012" s="53" t="e">
        <f>VLOOKUP($B1012,'[1]Danh sách'!$B$5:$D$2039,3,0)</f>
        <v>#N/A</v>
      </c>
    </row>
    <row r="1013" spans="2:14" x14ac:dyDescent="0.25">
      <c r="B1013" s="66"/>
      <c r="C1013" s="66"/>
      <c r="D1013" s="26"/>
      <c r="E1013" s="26"/>
      <c r="F1013" s="66"/>
      <c r="G1013" s="26"/>
      <c r="H1013" s="66"/>
      <c r="I1013" s="66"/>
      <c r="J1013" s="50" t="str">
        <f t="shared" si="19"/>
        <v xml:space="preserve">, </v>
      </c>
      <c r="K1013" s="66"/>
      <c r="L1013" s="51"/>
      <c r="M1013" s="52" t="e">
        <f>VLOOKUP($B1013,'[1]Danh sách'!$B$5:$C$2039,2,0)</f>
        <v>#N/A</v>
      </c>
      <c r="N1013" s="53" t="e">
        <f>VLOOKUP($B1013,'[1]Danh sách'!$B$5:$D$2039,3,0)</f>
        <v>#N/A</v>
      </c>
    </row>
    <row r="1014" spans="2:14" x14ac:dyDescent="0.25">
      <c r="B1014" s="66"/>
      <c r="C1014" s="66"/>
      <c r="D1014" s="26"/>
      <c r="E1014" s="26"/>
      <c r="F1014" s="66"/>
      <c r="G1014" s="26"/>
      <c r="H1014" s="66"/>
      <c r="I1014" s="66"/>
      <c r="J1014" s="50" t="str">
        <f t="shared" ref="J1014:J1077" si="20">H1014&amp;", "&amp;I1014</f>
        <v xml:space="preserve">, </v>
      </c>
      <c r="K1014" s="66"/>
      <c r="L1014" s="51"/>
      <c r="M1014" s="52" t="e">
        <f>VLOOKUP($B1014,'[1]Danh sách'!$B$5:$C$2039,2,0)</f>
        <v>#N/A</v>
      </c>
      <c r="N1014" s="53" t="e">
        <f>VLOOKUP($B1014,'[1]Danh sách'!$B$5:$D$2039,3,0)</f>
        <v>#N/A</v>
      </c>
    </row>
    <row r="1015" spans="2:14" x14ac:dyDescent="0.25">
      <c r="B1015" s="66"/>
      <c r="C1015" s="66"/>
      <c r="D1015" s="26"/>
      <c r="E1015" s="26"/>
      <c r="F1015" s="66"/>
      <c r="G1015" s="26"/>
      <c r="H1015" s="66"/>
      <c r="I1015" s="66"/>
      <c r="J1015" s="50" t="str">
        <f t="shared" si="20"/>
        <v xml:space="preserve">, </v>
      </c>
      <c r="K1015" s="66"/>
      <c r="L1015" s="51"/>
      <c r="M1015" s="52" t="e">
        <f>VLOOKUP($B1015,'[1]Danh sách'!$B$5:$C$2039,2,0)</f>
        <v>#N/A</v>
      </c>
      <c r="N1015" s="53" t="e">
        <f>VLOOKUP($B1015,'[1]Danh sách'!$B$5:$D$2039,3,0)</f>
        <v>#N/A</v>
      </c>
    </row>
    <row r="1016" spans="2:14" x14ac:dyDescent="0.25">
      <c r="B1016" s="66"/>
      <c r="C1016" s="66"/>
      <c r="D1016" s="26"/>
      <c r="E1016" s="26"/>
      <c r="F1016" s="66"/>
      <c r="G1016" s="26"/>
      <c r="H1016" s="66"/>
      <c r="I1016" s="66"/>
      <c r="J1016" s="50" t="str">
        <f t="shared" si="20"/>
        <v xml:space="preserve">, </v>
      </c>
      <c r="K1016" s="66"/>
      <c r="L1016" s="51"/>
      <c r="M1016" s="52" t="e">
        <f>VLOOKUP($B1016,'[1]Danh sách'!$B$5:$C$2039,2,0)</f>
        <v>#N/A</v>
      </c>
      <c r="N1016" s="53" t="e">
        <f>VLOOKUP($B1016,'[1]Danh sách'!$B$5:$D$2039,3,0)</f>
        <v>#N/A</v>
      </c>
    </row>
    <row r="1017" spans="2:14" x14ac:dyDescent="0.25">
      <c r="B1017" s="66"/>
      <c r="C1017" s="66"/>
      <c r="D1017" s="26"/>
      <c r="E1017" s="26"/>
      <c r="F1017" s="66"/>
      <c r="G1017" s="26"/>
      <c r="H1017" s="66"/>
      <c r="I1017" s="66"/>
      <c r="J1017" s="50" t="str">
        <f t="shared" si="20"/>
        <v xml:space="preserve">, </v>
      </c>
      <c r="K1017" s="66"/>
      <c r="L1017" s="51"/>
      <c r="M1017" s="52" t="e">
        <f>VLOOKUP($B1017,'[1]Danh sách'!$B$5:$C$2039,2,0)</f>
        <v>#N/A</v>
      </c>
      <c r="N1017" s="53" t="e">
        <f>VLOOKUP($B1017,'[1]Danh sách'!$B$5:$D$2039,3,0)</f>
        <v>#N/A</v>
      </c>
    </row>
    <row r="1018" spans="2:14" x14ac:dyDescent="0.25">
      <c r="B1018" s="66"/>
      <c r="C1018" s="66"/>
      <c r="D1018" s="26"/>
      <c r="E1018" s="26"/>
      <c r="F1018" s="66"/>
      <c r="G1018" s="26"/>
      <c r="H1018" s="66"/>
      <c r="I1018" s="66"/>
      <c r="J1018" s="50" t="str">
        <f t="shared" si="20"/>
        <v xml:space="preserve">, </v>
      </c>
      <c r="K1018" s="66"/>
      <c r="L1018" s="51"/>
      <c r="M1018" s="52" t="e">
        <f>VLOOKUP($B1018,'[1]Danh sách'!$B$5:$C$2039,2,0)</f>
        <v>#N/A</v>
      </c>
      <c r="N1018" s="53" t="e">
        <f>VLOOKUP($B1018,'[1]Danh sách'!$B$5:$D$2039,3,0)</f>
        <v>#N/A</v>
      </c>
    </row>
    <row r="1019" spans="2:14" x14ac:dyDescent="0.25">
      <c r="B1019" s="66"/>
      <c r="C1019" s="66"/>
      <c r="D1019" s="26"/>
      <c r="E1019" s="26"/>
      <c r="F1019" s="66"/>
      <c r="G1019" s="26"/>
      <c r="H1019" s="66"/>
      <c r="I1019" s="66"/>
      <c r="J1019" s="50" t="str">
        <f t="shared" si="20"/>
        <v xml:space="preserve">, </v>
      </c>
      <c r="K1019" s="66"/>
      <c r="L1019" s="51"/>
      <c r="M1019" s="52" t="e">
        <f>VLOOKUP($B1019,'[1]Danh sách'!$B$5:$C$2039,2,0)</f>
        <v>#N/A</v>
      </c>
      <c r="N1019" s="53" t="e">
        <f>VLOOKUP($B1019,'[1]Danh sách'!$B$5:$D$2039,3,0)</f>
        <v>#N/A</v>
      </c>
    </row>
    <row r="1020" spans="2:14" x14ac:dyDescent="0.25">
      <c r="B1020" s="66"/>
      <c r="C1020" s="66"/>
      <c r="D1020" s="26"/>
      <c r="E1020" s="26"/>
      <c r="F1020" s="66"/>
      <c r="G1020" s="26"/>
      <c r="H1020" s="66"/>
      <c r="I1020" s="66"/>
      <c r="J1020" s="50" t="str">
        <f t="shared" si="20"/>
        <v xml:space="preserve">, </v>
      </c>
      <c r="K1020" s="66"/>
      <c r="L1020" s="51"/>
      <c r="M1020" s="52" t="e">
        <f>VLOOKUP($B1020,'[1]Danh sách'!$B$5:$C$2039,2,0)</f>
        <v>#N/A</v>
      </c>
      <c r="N1020" s="53" t="e">
        <f>VLOOKUP($B1020,'[1]Danh sách'!$B$5:$D$2039,3,0)</f>
        <v>#N/A</v>
      </c>
    </row>
    <row r="1021" spans="2:14" x14ac:dyDescent="0.25">
      <c r="B1021" s="66"/>
      <c r="C1021" s="66"/>
      <c r="D1021" s="26"/>
      <c r="E1021" s="26"/>
      <c r="F1021" s="66"/>
      <c r="G1021" s="26"/>
      <c r="H1021" s="66"/>
      <c r="I1021" s="66"/>
      <c r="J1021" s="50" t="str">
        <f t="shared" si="20"/>
        <v xml:space="preserve">, </v>
      </c>
      <c r="K1021" s="66"/>
      <c r="L1021" s="51"/>
      <c r="M1021" s="52" t="e">
        <f>VLOOKUP($B1021,'[1]Danh sách'!$B$5:$C$2039,2,0)</f>
        <v>#N/A</v>
      </c>
      <c r="N1021" s="53" t="e">
        <f>VLOOKUP($B1021,'[1]Danh sách'!$B$5:$D$2039,3,0)</f>
        <v>#N/A</v>
      </c>
    </row>
    <row r="1022" spans="2:14" x14ac:dyDescent="0.25">
      <c r="B1022" s="66"/>
      <c r="C1022" s="66"/>
      <c r="D1022" s="26"/>
      <c r="E1022" s="26"/>
      <c r="F1022" s="66"/>
      <c r="G1022" s="26"/>
      <c r="H1022" s="66"/>
      <c r="I1022" s="66"/>
      <c r="J1022" s="50" t="str">
        <f t="shared" si="20"/>
        <v xml:space="preserve">, </v>
      </c>
      <c r="K1022" s="66"/>
      <c r="L1022" s="51"/>
      <c r="M1022" s="52" t="e">
        <f>VLOOKUP($B1022,'[1]Danh sách'!$B$5:$C$2039,2,0)</f>
        <v>#N/A</v>
      </c>
      <c r="N1022" s="53" t="e">
        <f>VLOOKUP($B1022,'[1]Danh sách'!$B$5:$D$2039,3,0)</f>
        <v>#N/A</v>
      </c>
    </row>
    <row r="1023" spans="2:14" x14ac:dyDescent="0.25">
      <c r="B1023" s="66"/>
      <c r="C1023" s="66"/>
      <c r="D1023" s="26"/>
      <c r="E1023" s="26"/>
      <c r="F1023" s="66"/>
      <c r="G1023" s="26"/>
      <c r="H1023" s="66"/>
      <c r="I1023" s="66"/>
      <c r="J1023" s="50" t="str">
        <f t="shared" si="20"/>
        <v xml:space="preserve">, </v>
      </c>
      <c r="K1023" s="66"/>
      <c r="L1023" s="51"/>
      <c r="M1023" s="52" t="e">
        <f>VLOOKUP($B1023,'[1]Danh sách'!$B$5:$C$2039,2,0)</f>
        <v>#N/A</v>
      </c>
      <c r="N1023" s="53" t="e">
        <f>VLOOKUP($B1023,'[1]Danh sách'!$B$5:$D$2039,3,0)</f>
        <v>#N/A</v>
      </c>
    </row>
    <row r="1024" spans="2:14" x14ac:dyDescent="0.25">
      <c r="B1024" s="66"/>
      <c r="C1024" s="66"/>
      <c r="D1024" s="26"/>
      <c r="E1024" s="26"/>
      <c r="F1024" s="66"/>
      <c r="G1024" s="26"/>
      <c r="H1024" s="66"/>
      <c r="I1024" s="66"/>
      <c r="J1024" s="50" t="str">
        <f t="shared" si="20"/>
        <v xml:space="preserve">, </v>
      </c>
      <c r="K1024" s="66"/>
      <c r="L1024" s="51"/>
      <c r="M1024" s="52" t="e">
        <f>VLOOKUP($B1024,'[1]Danh sách'!$B$5:$C$2039,2,0)</f>
        <v>#N/A</v>
      </c>
      <c r="N1024" s="53" t="e">
        <f>VLOOKUP($B1024,'[1]Danh sách'!$B$5:$D$2039,3,0)</f>
        <v>#N/A</v>
      </c>
    </row>
    <row r="1025" spans="2:14" x14ac:dyDescent="0.25">
      <c r="B1025" s="66"/>
      <c r="C1025" s="66"/>
      <c r="D1025" s="26"/>
      <c r="E1025" s="26"/>
      <c r="F1025" s="66"/>
      <c r="G1025" s="26"/>
      <c r="H1025" s="66"/>
      <c r="I1025" s="66"/>
      <c r="J1025" s="50" t="str">
        <f t="shared" si="20"/>
        <v xml:space="preserve">, </v>
      </c>
      <c r="K1025" s="66"/>
      <c r="L1025" s="51"/>
      <c r="M1025" s="52" t="e">
        <f>VLOOKUP($B1025,'[1]Danh sách'!$B$5:$C$2039,2,0)</f>
        <v>#N/A</v>
      </c>
      <c r="N1025" s="53" t="e">
        <f>VLOOKUP($B1025,'[1]Danh sách'!$B$5:$D$2039,3,0)</f>
        <v>#N/A</v>
      </c>
    </row>
    <row r="1026" spans="2:14" x14ac:dyDescent="0.25">
      <c r="B1026" s="66"/>
      <c r="C1026" s="66"/>
      <c r="D1026" s="26"/>
      <c r="E1026" s="26"/>
      <c r="F1026" s="66"/>
      <c r="G1026" s="26"/>
      <c r="H1026" s="66"/>
      <c r="I1026" s="66"/>
      <c r="J1026" s="50" t="str">
        <f t="shared" si="20"/>
        <v xml:space="preserve">, </v>
      </c>
      <c r="K1026" s="66"/>
      <c r="L1026" s="51"/>
      <c r="M1026" s="52" t="e">
        <f>VLOOKUP($B1026,'[1]Danh sách'!$B$5:$C$2039,2,0)</f>
        <v>#N/A</v>
      </c>
      <c r="N1026" s="53" t="e">
        <f>VLOOKUP($B1026,'[1]Danh sách'!$B$5:$D$2039,3,0)</f>
        <v>#N/A</v>
      </c>
    </row>
    <row r="1027" spans="2:14" x14ac:dyDescent="0.25">
      <c r="B1027" s="66"/>
      <c r="C1027" s="66"/>
      <c r="D1027" s="26"/>
      <c r="E1027" s="26"/>
      <c r="F1027" s="66"/>
      <c r="G1027" s="26"/>
      <c r="H1027" s="66"/>
      <c r="I1027" s="66"/>
      <c r="J1027" s="50" t="str">
        <f t="shared" si="20"/>
        <v xml:space="preserve">, </v>
      </c>
      <c r="K1027" s="66"/>
      <c r="L1027" s="51"/>
      <c r="M1027" s="52" t="e">
        <f>VLOOKUP($B1027,'[1]Danh sách'!$B$5:$C$2039,2,0)</f>
        <v>#N/A</v>
      </c>
      <c r="N1027" s="53" t="e">
        <f>VLOOKUP($B1027,'[1]Danh sách'!$B$5:$D$2039,3,0)</f>
        <v>#N/A</v>
      </c>
    </row>
    <row r="1028" spans="2:14" x14ac:dyDescent="0.25">
      <c r="B1028" s="66"/>
      <c r="C1028" s="66"/>
      <c r="D1028" s="26"/>
      <c r="E1028" s="26"/>
      <c r="F1028" s="66"/>
      <c r="G1028" s="26"/>
      <c r="H1028" s="66"/>
      <c r="I1028" s="66"/>
      <c r="J1028" s="50" t="str">
        <f t="shared" si="20"/>
        <v xml:space="preserve">, </v>
      </c>
      <c r="K1028" s="66"/>
      <c r="L1028" s="51"/>
      <c r="M1028" s="52" t="e">
        <f>VLOOKUP($B1028,'[1]Danh sách'!$B$5:$C$2039,2,0)</f>
        <v>#N/A</v>
      </c>
      <c r="N1028" s="53" t="e">
        <f>VLOOKUP($B1028,'[1]Danh sách'!$B$5:$D$2039,3,0)</f>
        <v>#N/A</v>
      </c>
    </row>
    <row r="1029" spans="2:14" x14ac:dyDescent="0.25">
      <c r="B1029" s="66"/>
      <c r="C1029" s="66"/>
      <c r="D1029" s="26"/>
      <c r="E1029" s="26"/>
      <c r="F1029" s="66"/>
      <c r="G1029" s="26"/>
      <c r="H1029" s="66"/>
      <c r="I1029" s="66"/>
      <c r="J1029" s="50" t="str">
        <f t="shared" si="20"/>
        <v xml:space="preserve">, </v>
      </c>
      <c r="K1029" s="66"/>
      <c r="L1029" s="51"/>
      <c r="M1029" s="52" t="e">
        <f>VLOOKUP($B1029,'[1]Danh sách'!$B$5:$C$2039,2,0)</f>
        <v>#N/A</v>
      </c>
      <c r="N1029" s="53" t="e">
        <f>VLOOKUP($B1029,'[1]Danh sách'!$B$5:$D$2039,3,0)</f>
        <v>#N/A</v>
      </c>
    </row>
    <row r="1030" spans="2:14" x14ac:dyDescent="0.25">
      <c r="B1030" s="66"/>
      <c r="C1030" s="66"/>
      <c r="D1030" s="26"/>
      <c r="E1030" s="26"/>
      <c r="F1030" s="66"/>
      <c r="G1030" s="26"/>
      <c r="H1030" s="66"/>
      <c r="I1030" s="66"/>
      <c r="J1030" s="50" t="str">
        <f t="shared" si="20"/>
        <v xml:space="preserve">, </v>
      </c>
      <c r="K1030" s="66"/>
      <c r="L1030" s="51"/>
      <c r="M1030" s="52" t="e">
        <f>VLOOKUP($B1030,'[1]Danh sách'!$B$5:$C$2039,2,0)</f>
        <v>#N/A</v>
      </c>
      <c r="N1030" s="53" t="e">
        <f>VLOOKUP($B1030,'[1]Danh sách'!$B$5:$D$2039,3,0)</f>
        <v>#N/A</v>
      </c>
    </row>
    <row r="1031" spans="2:14" x14ac:dyDescent="0.25">
      <c r="B1031" s="66"/>
      <c r="C1031" s="66"/>
      <c r="D1031" s="26"/>
      <c r="E1031" s="26"/>
      <c r="F1031" s="66"/>
      <c r="G1031" s="26"/>
      <c r="H1031" s="66"/>
      <c r="I1031" s="66"/>
      <c r="J1031" s="50" t="str">
        <f t="shared" si="20"/>
        <v xml:space="preserve">, </v>
      </c>
      <c r="K1031" s="66"/>
      <c r="L1031" s="51"/>
      <c r="M1031" s="52" t="e">
        <f>VLOOKUP($B1031,'[1]Danh sách'!$B$5:$C$2039,2,0)</f>
        <v>#N/A</v>
      </c>
      <c r="N1031" s="53" t="e">
        <f>VLOOKUP($B1031,'[1]Danh sách'!$B$5:$D$2039,3,0)</f>
        <v>#N/A</v>
      </c>
    </row>
    <row r="1032" spans="2:14" x14ac:dyDescent="0.25">
      <c r="B1032" s="66"/>
      <c r="C1032" s="66"/>
      <c r="D1032" s="26"/>
      <c r="E1032" s="26"/>
      <c r="F1032" s="66"/>
      <c r="G1032" s="26"/>
      <c r="H1032" s="66"/>
      <c r="I1032" s="66"/>
      <c r="J1032" s="50" t="str">
        <f t="shared" si="20"/>
        <v xml:space="preserve">, </v>
      </c>
      <c r="K1032" s="66"/>
      <c r="L1032" s="51"/>
      <c r="M1032" s="52" t="e">
        <f>VLOOKUP($B1032,'[1]Danh sách'!$B$5:$C$2039,2,0)</f>
        <v>#N/A</v>
      </c>
      <c r="N1032" s="53" t="e">
        <f>VLOOKUP($B1032,'[1]Danh sách'!$B$5:$D$2039,3,0)</f>
        <v>#N/A</v>
      </c>
    </row>
    <row r="1033" spans="2:14" x14ac:dyDescent="0.25">
      <c r="B1033" s="66"/>
      <c r="C1033" s="66"/>
      <c r="D1033" s="26"/>
      <c r="E1033" s="26"/>
      <c r="F1033" s="66"/>
      <c r="G1033" s="26"/>
      <c r="H1033" s="66"/>
      <c r="I1033" s="66"/>
      <c r="J1033" s="50" t="str">
        <f t="shared" si="20"/>
        <v xml:space="preserve">, </v>
      </c>
      <c r="K1033" s="66"/>
      <c r="L1033" s="51"/>
      <c r="M1033" s="52" t="e">
        <f>VLOOKUP($B1033,'[1]Danh sách'!$B$5:$C$2039,2,0)</f>
        <v>#N/A</v>
      </c>
      <c r="N1033" s="53" t="e">
        <f>VLOOKUP($B1033,'[1]Danh sách'!$B$5:$D$2039,3,0)</f>
        <v>#N/A</v>
      </c>
    </row>
    <row r="1034" spans="2:14" x14ac:dyDescent="0.25">
      <c r="B1034" s="66"/>
      <c r="C1034" s="66"/>
      <c r="D1034" s="26"/>
      <c r="E1034" s="26"/>
      <c r="F1034" s="66"/>
      <c r="G1034" s="26"/>
      <c r="H1034" s="66"/>
      <c r="I1034" s="66"/>
      <c r="J1034" s="50" t="str">
        <f t="shared" si="20"/>
        <v xml:space="preserve">, </v>
      </c>
      <c r="K1034" s="66"/>
      <c r="L1034" s="51"/>
      <c r="M1034" s="52" t="e">
        <f>VLOOKUP($B1034,'[1]Danh sách'!$B$5:$C$2039,2,0)</f>
        <v>#N/A</v>
      </c>
      <c r="N1034" s="53" t="e">
        <f>VLOOKUP($B1034,'[1]Danh sách'!$B$5:$D$2039,3,0)</f>
        <v>#N/A</v>
      </c>
    </row>
    <row r="1035" spans="2:14" x14ac:dyDescent="0.25">
      <c r="B1035" s="66"/>
      <c r="C1035" s="66"/>
      <c r="D1035" s="26"/>
      <c r="E1035" s="26"/>
      <c r="F1035" s="66"/>
      <c r="G1035" s="26"/>
      <c r="H1035" s="66"/>
      <c r="I1035" s="66"/>
      <c r="J1035" s="50" t="str">
        <f t="shared" si="20"/>
        <v xml:space="preserve">, </v>
      </c>
      <c r="K1035" s="66"/>
      <c r="L1035" s="51"/>
      <c r="M1035" s="52" t="e">
        <f>VLOOKUP($B1035,'[1]Danh sách'!$B$5:$C$2039,2,0)</f>
        <v>#N/A</v>
      </c>
      <c r="N1035" s="53" t="e">
        <f>VLOOKUP($B1035,'[1]Danh sách'!$B$5:$D$2039,3,0)</f>
        <v>#N/A</v>
      </c>
    </row>
    <row r="1036" spans="2:14" x14ac:dyDescent="0.25">
      <c r="B1036" s="66"/>
      <c r="C1036" s="66"/>
      <c r="D1036" s="26"/>
      <c r="E1036" s="26"/>
      <c r="F1036" s="66"/>
      <c r="G1036" s="26"/>
      <c r="H1036" s="66"/>
      <c r="I1036" s="66"/>
      <c r="J1036" s="50" t="str">
        <f t="shared" si="20"/>
        <v xml:space="preserve">, </v>
      </c>
      <c r="K1036" s="66"/>
      <c r="L1036" s="51"/>
      <c r="M1036" s="52" t="e">
        <f>VLOOKUP($B1036,'[1]Danh sách'!$B$5:$C$2039,2,0)</f>
        <v>#N/A</v>
      </c>
      <c r="N1036" s="53" t="e">
        <f>VLOOKUP($B1036,'[1]Danh sách'!$B$5:$D$2039,3,0)</f>
        <v>#N/A</v>
      </c>
    </row>
    <row r="1037" spans="2:14" x14ac:dyDescent="0.25">
      <c r="B1037" s="66"/>
      <c r="C1037" s="66"/>
      <c r="D1037" s="26"/>
      <c r="E1037" s="26"/>
      <c r="F1037" s="66"/>
      <c r="G1037" s="26"/>
      <c r="H1037" s="66"/>
      <c r="I1037" s="66"/>
      <c r="J1037" s="50" t="str">
        <f t="shared" si="20"/>
        <v xml:space="preserve">, </v>
      </c>
      <c r="K1037" s="66"/>
      <c r="L1037" s="51"/>
      <c r="M1037" s="52" t="e">
        <f>VLOOKUP($B1037,'[1]Danh sách'!$B$5:$C$2039,2,0)</f>
        <v>#N/A</v>
      </c>
      <c r="N1037" s="53" t="e">
        <f>VLOOKUP($B1037,'[1]Danh sách'!$B$5:$D$2039,3,0)</f>
        <v>#N/A</v>
      </c>
    </row>
    <row r="1038" spans="2:14" x14ac:dyDescent="0.25">
      <c r="B1038" s="66"/>
      <c r="C1038" s="66"/>
      <c r="D1038" s="26"/>
      <c r="E1038" s="26"/>
      <c r="F1038" s="66"/>
      <c r="G1038" s="26"/>
      <c r="H1038" s="66"/>
      <c r="I1038" s="66"/>
      <c r="J1038" s="50" t="str">
        <f t="shared" si="20"/>
        <v xml:space="preserve">, </v>
      </c>
      <c r="K1038" s="66"/>
      <c r="L1038" s="51"/>
      <c r="M1038" s="52" t="e">
        <f>VLOOKUP($B1038,'[1]Danh sách'!$B$5:$C$2039,2,0)</f>
        <v>#N/A</v>
      </c>
      <c r="N1038" s="53" t="e">
        <f>VLOOKUP($B1038,'[1]Danh sách'!$B$5:$D$2039,3,0)</f>
        <v>#N/A</v>
      </c>
    </row>
    <row r="1039" spans="2:14" x14ac:dyDescent="0.25">
      <c r="B1039" s="66"/>
      <c r="C1039" s="66"/>
      <c r="D1039" s="26"/>
      <c r="E1039" s="26"/>
      <c r="F1039" s="66"/>
      <c r="G1039" s="26"/>
      <c r="H1039" s="66"/>
      <c r="I1039" s="66"/>
      <c r="J1039" s="50" t="str">
        <f t="shared" si="20"/>
        <v xml:space="preserve">, </v>
      </c>
      <c r="K1039" s="66"/>
      <c r="L1039" s="51"/>
      <c r="M1039" s="52" t="e">
        <f>VLOOKUP($B1039,'[1]Danh sách'!$B$5:$C$2039,2,0)</f>
        <v>#N/A</v>
      </c>
      <c r="N1039" s="53" t="e">
        <f>VLOOKUP($B1039,'[1]Danh sách'!$B$5:$D$2039,3,0)</f>
        <v>#N/A</v>
      </c>
    </row>
    <row r="1040" spans="2:14" x14ac:dyDescent="0.25">
      <c r="B1040" s="66"/>
      <c r="C1040" s="66"/>
      <c r="D1040" s="26"/>
      <c r="E1040" s="26"/>
      <c r="F1040" s="66"/>
      <c r="G1040" s="26"/>
      <c r="H1040" s="66"/>
      <c r="I1040" s="66"/>
      <c r="J1040" s="50" t="str">
        <f t="shared" si="20"/>
        <v xml:space="preserve">, </v>
      </c>
      <c r="K1040" s="66"/>
      <c r="L1040" s="51"/>
      <c r="M1040" s="52" t="e">
        <f>VLOOKUP($B1040,'[1]Danh sách'!$B$5:$C$2039,2,0)</f>
        <v>#N/A</v>
      </c>
      <c r="N1040" s="53" t="e">
        <f>VLOOKUP($B1040,'[1]Danh sách'!$B$5:$D$2039,3,0)</f>
        <v>#N/A</v>
      </c>
    </row>
    <row r="1041" spans="2:14" x14ac:dyDescent="0.25">
      <c r="B1041" s="66"/>
      <c r="C1041" s="66"/>
      <c r="D1041" s="26"/>
      <c r="E1041" s="26"/>
      <c r="F1041" s="66"/>
      <c r="G1041" s="26"/>
      <c r="H1041" s="66"/>
      <c r="I1041" s="66"/>
      <c r="J1041" s="50" t="str">
        <f t="shared" si="20"/>
        <v xml:space="preserve">, </v>
      </c>
      <c r="K1041" s="66"/>
      <c r="L1041" s="51"/>
      <c r="M1041" s="52" t="e">
        <f>VLOOKUP($B1041,'[1]Danh sách'!$B$5:$C$2039,2,0)</f>
        <v>#N/A</v>
      </c>
      <c r="N1041" s="53" t="e">
        <f>VLOOKUP($B1041,'[1]Danh sách'!$B$5:$D$2039,3,0)</f>
        <v>#N/A</v>
      </c>
    </row>
    <row r="1042" spans="2:14" x14ac:dyDescent="0.25">
      <c r="B1042" s="66"/>
      <c r="C1042" s="66"/>
      <c r="D1042" s="26"/>
      <c r="E1042" s="26"/>
      <c r="F1042" s="66"/>
      <c r="G1042" s="26"/>
      <c r="H1042" s="66"/>
      <c r="I1042" s="66"/>
      <c r="J1042" s="50" t="str">
        <f t="shared" si="20"/>
        <v xml:space="preserve">, </v>
      </c>
      <c r="K1042" s="66"/>
      <c r="L1042" s="51"/>
      <c r="M1042" s="52" t="e">
        <f>VLOOKUP($B1042,'[1]Danh sách'!$B$5:$C$2039,2,0)</f>
        <v>#N/A</v>
      </c>
      <c r="N1042" s="53" t="e">
        <f>VLOOKUP($B1042,'[1]Danh sách'!$B$5:$D$2039,3,0)</f>
        <v>#N/A</v>
      </c>
    </row>
    <row r="1043" spans="2:14" x14ac:dyDescent="0.25">
      <c r="B1043" s="66"/>
      <c r="C1043" s="66"/>
      <c r="D1043" s="26"/>
      <c r="E1043" s="26"/>
      <c r="F1043" s="66"/>
      <c r="G1043" s="26"/>
      <c r="H1043" s="66"/>
      <c r="I1043" s="66"/>
      <c r="J1043" s="50" t="str">
        <f t="shared" si="20"/>
        <v xml:space="preserve">, </v>
      </c>
      <c r="K1043" s="66"/>
      <c r="L1043" s="51"/>
      <c r="M1043" s="52" t="e">
        <f>VLOOKUP($B1043,'[1]Danh sách'!$B$5:$C$2039,2,0)</f>
        <v>#N/A</v>
      </c>
      <c r="N1043" s="53" t="e">
        <f>VLOOKUP($B1043,'[1]Danh sách'!$B$5:$D$2039,3,0)</f>
        <v>#N/A</v>
      </c>
    </row>
    <row r="1044" spans="2:14" x14ac:dyDescent="0.25">
      <c r="B1044" s="66"/>
      <c r="C1044" s="66"/>
      <c r="D1044" s="26"/>
      <c r="E1044" s="26"/>
      <c r="F1044" s="66"/>
      <c r="G1044" s="26"/>
      <c r="H1044" s="66"/>
      <c r="I1044" s="66"/>
      <c r="J1044" s="50" t="str">
        <f t="shared" si="20"/>
        <v xml:space="preserve">, </v>
      </c>
      <c r="K1044" s="66"/>
      <c r="L1044" s="51"/>
      <c r="M1044" s="52" t="e">
        <f>VLOOKUP($B1044,'[1]Danh sách'!$B$5:$C$2039,2,0)</f>
        <v>#N/A</v>
      </c>
      <c r="N1044" s="53" t="e">
        <f>VLOOKUP($B1044,'[1]Danh sách'!$B$5:$D$2039,3,0)</f>
        <v>#N/A</v>
      </c>
    </row>
    <row r="1045" spans="2:14" x14ac:dyDescent="0.25">
      <c r="B1045" s="66"/>
      <c r="C1045" s="66"/>
      <c r="D1045" s="26"/>
      <c r="E1045" s="26"/>
      <c r="F1045" s="66"/>
      <c r="G1045" s="26"/>
      <c r="H1045" s="66"/>
      <c r="I1045" s="66"/>
      <c r="J1045" s="50" t="str">
        <f t="shared" si="20"/>
        <v xml:space="preserve">, </v>
      </c>
      <c r="K1045" s="66"/>
      <c r="L1045" s="51"/>
      <c r="M1045" s="52" t="e">
        <f>VLOOKUP($B1045,'[1]Danh sách'!$B$5:$C$2039,2,0)</f>
        <v>#N/A</v>
      </c>
      <c r="N1045" s="53" t="e">
        <f>VLOOKUP($B1045,'[1]Danh sách'!$B$5:$D$2039,3,0)</f>
        <v>#N/A</v>
      </c>
    </row>
    <row r="1046" spans="2:14" x14ac:dyDescent="0.25">
      <c r="B1046" s="66"/>
      <c r="C1046" s="66"/>
      <c r="D1046" s="26"/>
      <c r="E1046" s="26"/>
      <c r="F1046" s="66"/>
      <c r="G1046" s="26"/>
      <c r="H1046" s="66"/>
      <c r="I1046" s="66"/>
      <c r="J1046" s="50" t="str">
        <f t="shared" si="20"/>
        <v xml:space="preserve">, </v>
      </c>
      <c r="K1046" s="66"/>
      <c r="L1046" s="51"/>
      <c r="M1046" s="52" t="e">
        <f>VLOOKUP($B1046,'[1]Danh sách'!$B$5:$C$2039,2,0)</f>
        <v>#N/A</v>
      </c>
      <c r="N1046" s="53" t="e">
        <f>VLOOKUP($B1046,'[1]Danh sách'!$B$5:$D$2039,3,0)</f>
        <v>#N/A</v>
      </c>
    </row>
    <row r="1047" spans="2:14" x14ac:dyDescent="0.25">
      <c r="B1047" s="66"/>
      <c r="C1047" s="66"/>
      <c r="D1047" s="26"/>
      <c r="E1047" s="26"/>
      <c r="F1047" s="66"/>
      <c r="G1047" s="26"/>
      <c r="H1047" s="66"/>
      <c r="I1047" s="66"/>
      <c r="J1047" s="50" t="str">
        <f t="shared" si="20"/>
        <v xml:space="preserve">, </v>
      </c>
      <c r="K1047" s="66"/>
      <c r="L1047" s="51"/>
      <c r="M1047" s="52" t="e">
        <f>VLOOKUP($B1047,'[1]Danh sách'!$B$5:$C$2039,2,0)</f>
        <v>#N/A</v>
      </c>
      <c r="N1047" s="53" t="e">
        <f>VLOOKUP($B1047,'[1]Danh sách'!$B$5:$D$2039,3,0)</f>
        <v>#N/A</v>
      </c>
    </row>
    <row r="1048" spans="2:14" x14ac:dyDescent="0.25">
      <c r="B1048" s="66"/>
      <c r="C1048" s="66"/>
      <c r="D1048" s="26"/>
      <c r="E1048" s="26"/>
      <c r="F1048" s="66"/>
      <c r="G1048" s="26"/>
      <c r="H1048" s="66"/>
      <c r="I1048" s="66"/>
      <c r="J1048" s="50" t="str">
        <f t="shared" si="20"/>
        <v xml:space="preserve">, </v>
      </c>
      <c r="K1048" s="66"/>
      <c r="L1048" s="51"/>
      <c r="M1048" s="52" t="e">
        <f>VLOOKUP($B1048,'[1]Danh sách'!$B$5:$C$2039,2,0)</f>
        <v>#N/A</v>
      </c>
      <c r="N1048" s="53" t="e">
        <f>VLOOKUP($B1048,'[1]Danh sách'!$B$5:$D$2039,3,0)</f>
        <v>#N/A</v>
      </c>
    </row>
    <row r="1049" spans="2:14" x14ac:dyDescent="0.25">
      <c r="B1049" s="66"/>
      <c r="C1049" s="66"/>
      <c r="D1049" s="26"/>
      <c r="E1049" s="26"/>
      <c r="F1049" s="66"/>
      <c r="G1049" s="26"/>
      <c r="H1049" s="66"/>
      <c r="I1049" s="66"/>
      <c r="J1049" s="50" t="str">
        <f t="shared" si="20"/>
        <v xml:space="preserve">, </v>
      </c>
      <c r="K1049" s="66"/>
      <c r="L1049" s="51"/>
      <c r="M1049" s="52" t="e">
        <f>VLOOKUP($B1049,'[1]Danh sách'!$B$5:$C$2039,2,0)</f>
        <v>#N/A</v>
      </c>
      <c r="N1049" s="53" t="e">
        <f>VLOOKUP($B1049,'[1]Danh sách'!$B$5:$D$2039,3,0)</f>
        <v>#N/A</v>
      </c>
    </row>
    <row r="1050" spans="2:14" x14ac:dyDescent="0.25">
      <c r="B1050" s="66"/>
      <c r="C1050" s="66"/>
      <c r="D1050" s="26"/>
      <c r="E1050" s="26"/>
      <c r="F1050" s="66"/>
      <c r="G1050" s="26"/>
      <c r="H1050" s="66"/>
      <c r="I1050" s="66"/>
      <c r="J1050" s="50" t="str">
        <f t="shared" si="20"/>
        <v xml:space="preserve">, </v>
      </c>
      <c r="K1050" s="66"/>
      <c r="L1050" s="51"/>
      <c r="M1050" s="52" t="e">
        <f>VLOOKUP($B1050,'[1]Danh sách'!$B$5:$C$2039,2,0)</f>
        <v>#N/A</v>
      </c>
      <c r="N1050" s="53" t="e">
        <f>VLOOKUP($B1050,'[1]Danh sách'!$B$5:$D$2039,3,0)</f>
        <v>#N/A</v>
      </c>
    </row>
    <row r="1051" spans="2:14" x14ac:dyDescent="0.25">
      <c r="B1051" s="66"/>
      <c r="C1051" s="66"/>
      <c r="D1051" s="26"/>
      <c r="E1051" s="26"/>
      <c r="F1051" s="66"/>
      <c r="G1051" s="26"/>
      <c r="H1051" s="66"/>
      <c r="I1051" s="66"/>
      <c r="J1051" s="50" t="str">
        <f t="shared" si="20"/>
        <v xml:space="preserve">, </v>
      </c>
      <c r="K1051" s="66"/>
      <c r="L1051" s="51"/>
      <c r="M1051" s="52" t="e">
        <f>VLOOKUP($B1051,'[1]Danh sách'!$B$5:$C$2039,2,0)</f>
        <v>#N/A</v>
      </c>
      <c r="N1051" s="53" t="e">
        <f>VLOOKUP($B1051,'[1]Danh sách'!$B$5:$D$2039,3,0)</f>
        <v>#N/A</v>
      </c>
    </row>
    <row r="1052" spans="2:14" x14ac:dyDescent="0.25">
      <c r="B1052" s="66"/>
      <c r="C1052" s="66"/>
      <c r="D1052" s="26"/>
      <c r="E1052" s="26"/>
      <c r="F1052" s="66"/>
      <c r="G1052" s="26"/>
      <c r="H1052" s="66"/>
      <c r="I1052" s="66"/>
      <c r="J1052" s="50" t="str">
        <f t="shared" si="20"/>
        <v xml:space="preserve">, </v>
      </c>
      <c r="K1052" s="66"/>
      <c r="L1052" s="51"/>
      <c r="M1052" s="52" t="e">
        <f>VLOOKUP($B1052,'[1]Danh sách'!$B$5:$C$2039,2,0)</f>
        <v>#N/A</v>
      </c>
      <c r="N1052" s="53" t="e">
        <f>VLOOKUP($B1052,'[1]Danh sách'!$B$5:$D$2039,3,0)</f>
        <v>#N/A</v>
      </c>
    </row>
    <row r="1053" spans="2:14" x14ac:dyDescent="0.25">
      <c r="B1053" s="66"/>
      <c r="C1053" s="66"/>
      <c r="D1053" s="26"/>
      <c r="E1053" s="26"/>
      <c r="F1053" s="66"/>
      <c r="G1053" s="26"/>
      <c r="H1053" s="66"/>
      <c r="I1053" s="66"/>
      <c r="J1053" s="50" t="str">
        <f t="shared" si="20"/>
        <v xml:space="preserve">, </v>
      </c>
      <c r="K1053" s="66"/>
      <c r="L1053" s="51"/>
      <c r="M1053" s="52" t="e">
        <f>VLOOKUP($B1053,'[1]Danh sách'!$B$5:$C$2039,2,0)</f>
        <v>#N/A</v>
      </c>
      <c r="N1053" s="53" t="e">
        <f>VLOOKUP($B1053,'[1]Danh sách'!$B$5:$D$2039,3,0)</f>
        <v>#N/A</v>
      </c>
    </row>
    <row r="1054" spans="2:14" x14ac:dyDescent="0.25">
      <c r="B1054" s="66"/>
      <c r="C1054" s="66"/>
      <c r="D1054" s="26"/>
      <c r="E1054" s="26"/>
      <c r="F1054" s="66"/>
      <c r="G1054" s="26"/>
      <c r="H1054" s="66"/>
      <c r="I1054" s="66"/>
      <c r="J1054" s="50" t="str">
        <f t="shared" si="20"/>
        <v xml:space="preserve">, </v>
      </c>
      <c r="K1054" s="66"/>
      <c r="L1054" s="51"/>
      <c r="M1054" s="52" t="e">
        <f>VLOOKUP($B1054,'[1]Danh sách'!$B$5:$C$2039,2,0)</f>
        <v>#N/A</v>
      </c>
      <c r="N1054" s="53" t="e">
        <f>VLOOKUP($B1054,'[1]Danh sách'!$B$5:$D$2039,3,0)</f>
        <v>#N/A</v>
      </c>
    </row>
    <row r="1055" spans="2:14" x14ac:dyDescent="0.25">
      <c r="B1055" s="66"/>
      <c r="C1055" s="66"/>
      <c r="D1055" s="26"/>
      <c r="E1055" s="26"/>
      <c r="F1055" s="66"/>
      <c r="G1055" s="26"/>
      <c r="H1055" s="66"/>
      <c r="I1055" s="66"/>
      <c r="J1055" s="50" t="str">
        <f t="shared" si="20"/>
        <v xml:space="preserve">, </v>
      </c>
      <c r="K1055" s="66"/>
      <c r="L1055" s="51"/>
      <c r="M1055" s="52" t="e">
        <f>VLOOKUP($B1055,'[1]Danh sách'!$B$5:$C$2039,2,0)</f>
        <v>#N/A</v>
      </c>
      <c r="N1055" s="53" t="e">
        <f>VLOOKUP($B1055,'[1]Danh sách'!$B$5:$D$2039,3,0)</f>
        <v>#N/A</v>
      </c>
    </row>
    <row r="1056" spans="2:14" x14ac:dyDescent="0.25">
      <c r="B1056" s="66"/>
      <c r="C1056" s="66"/>
      <c r="D1056" s="26"/>
      <c r="E1056" s="26"/>
      <c r="F1056" s="66"/>
      <c r="G1056" s="26"/>
      <c r="H1056" s="66"/>
      <c r="I1056" s="66"/>
      <c r="J1056" s="50" t="str">
        <f t="shared" si="20"/>
        <v xml:space="preserve">, </v>
      </c>
      <c r="K1056" s="66"/>
      <c r="L1056" s="51"/>
      <c r="M1056" s="52" t="e">
        <f>VLOOKUP($B1056,'[1]Danh sách'!$B$5:$C$2039,2,0)</f>
        <v>#N/A</v>
      </c>
      <c r="N1056" s="53" t="e">
        <f>VLOOKUP($B1056,'[1]Danh sách'!$B$5:$D$2039,3,0)</f>
        <v>#N/A</v>
      </c>
    </row>
    <row r="1057" spans="2:14" x14ac:dyDescent="0.25">
      <c r="B1057" s="66"/>
      <c r="C1057" s="66"/>
      <c r="D1057" s="26"/>
      <c r="E1057" s="26"/>
      <c r="F1057" s="66"/>
      <c r="G1057" s="26"/>
      <c r="H1057" s="66"/>
      <c r="I1057" s="66"/>
      <c r="J1057" s="50" t="str">
        <f t="shared" si="20"/>
        <v xml:space="preserve">, </v>
      </c>
      <c r="K1057" s="66"/>
      <c r="L1057" s="51"/>
      <c r="M1057" s="52" t="e">
        <f>VLOOKUP($B1057,'[1]Danh sách'!$B$5:$C$2039,2,0)</f>
        <v>#N/A</v>
      </c>
      <c r="N1057" s="53" t="e">
        <f>VLOOKUP($B1057,'[1]Danh sách'!$B$5:$D$2039,3,0)</f>
        <v>#N/A</v>
      </c>
    </row>
    <row r="1058" spans="2:14" x14ac:dyDescent="0.25">
      <c r="B1058" s="66"/>
      <c r="C1058" s="66"/>
      <c r="D1058" s="26"/>
      <c r="E1058" s="26"/>
      <c r="F1058" s="66"/>
      <c r="G1058" s="26"/>
      <c r="H1058" s="66"/>
      <c r="I1058" s="66"/>
      <c r="J1058" s="50" t="str">
        <f t="shared" si="20"/>
        <v xml:space="preserve">, </v>
      </c>
      <c r="K1058" s="66"/>
      <c r="L1058" s="51"/>
      <c r="M1058" s="52" t="e">
        <f>VLOOKUP($B1058,'[1]Danh sách'!$B$5:$C$2039,2,0)</f>
        <v>#N/A</v>
      </c>
      <c r="N1058" s="53" t="e">
        <f>VLOOKUP($B1058,'[1]Danh sách'!$B$5:$D$2039,3,0)</f>
        <v>#N/A</v>
      </c>
    </row>
    <row r="1059" spans="2:14" x14ac:dyDescent="0.25">
      <c r="B1059" s="66"/>
      <c r="C1059" s="66"/>
      <c r="D1059" s="26"/>
      <c r="E1059" s="26"/>
      <c r="F1059" s="66"/>
      <c r="G1059" s="26"/>
      <c r="H1059" s="66"/>
      <c r="I1059" s="66"/>
      <c r="J1059" s="50" t="str">
        <f t="shared" si="20"/>
        <v xml:space="preserve">, </v>
      </c>
      <c r="K1059" s="66"/>
      <c r="L1059" s="51"/>
      <c r="M1059" s="52" t="e">
        <f>VLOOKUP($B1059,'[1]Danh sách'!$B$5:$C$2039,2,0)</f>
        <v>#N/A</v>
      </c>
      <c r="N1059" s="53" t="e">
        <f>VLOOKUP($B1059,'[1]Danh sách'!$B$5:$D$2039,3,0)</f>
        <v>#N/A</v>
      </c>
    </row>
    <row r="1060" spans="2:14" x14ac:dyDescent="0.25">
      <c r="B1060" s="66"/>
      <c r="C1060" s="66"/>
      <c r="D1060" s="26"/>
      <c r="E1060" s="26"/>
      <c r="F1060" s="66"/>
      <c r="G1060" s="26"/>
      <c r="H1060" s="66"/>
      <c r="I1060" s="66"/>
      <c r="J1060" s="50" t="str">
        <f t="shared" si="20"/>
        <v xml:space="preserve">, </v>
      </c>
      <c r="K1060" s="66"/>
      <c r="L1060" s="51"/>
      <c r="M1060" s="52" t="e">
        <f>VLOOKUP($B1060,'[1]Danh sách'!$B$5:$C$2039,2,0)</f>
        <v>#N/A</v>
      </c>
      <c r="N1060" s="53" t="e">
        <f>VLOOKUP($B1060,'[1]Danh sách'!$B$5:$D$2039,3,0)</f>
        <v>#N/A</v>
      </c>
    </row>
    <row r="1061" spans="2:14" x14ac:dyDescent="0.25">
      <c r="B1061" s="66"/>
      <c r="C1061" s="66"/>
      <c r="D1061" s="26"/>
      <c r="E1061" s="26"/>
      <c r="F1061" s="66"/>
      <c r="G1061" s="26"/>
      <c r="H1061" s="66"/>
      <c r="I1061" s="66"/>
      <c r="J1061" s="50" t="str">
        <f t="shared" si="20"/>
        <v xml:space="preserve">, </v>
      </c>
      <c r="K1061" s="66"/>
      <c r="L1061" s="51"/>
      <c r="M1061" s="52" t="e">
        <f>VLOOKUP($B1061,'[1]Danh sách'!$B$5:$C$2039,2,0)</f>
        <v>#N/A</v>
      </c>
      <c r="N1061" s="53" t="e">
        <f>VLOOKUP($B1061,'[1]Danh sách'!$B$5:$D$2039,3,0)</f>
        <v>#N/A</v>
      </c>
    </row>
    <row r="1062" spans="2:14" x14ac:dyDescent="0.25">
      <c r="B1062" s="66"/>
      <c r="C1062" s="66"/>
      <c r="D1062" s="26"/>
      <c r="E1062" s="26"/>
      <c r="F1062" s="66"/>
      <c r="G1062" s="26"/>
      <c r="H1062" s="66"/>
      <c r="I1062" s="66"/>
      <c r="J1062" s="50" t="str">
        <f t="shared" si="20"/>
        <v xml:space="preserve">, </v>
      </c>
      <c r="K1062" s="66"/>
      <c r="L1062" s="51"/>
      <c r="M1062" s="52" t="e">
        <f>VLOOKUP($B1062,'[1]Danh sách'!$B$5:$C$2039,2,0)</f>
        <v>#N/A</v>
      </c>
      <c r="N1062" s="53" t="e">
        <f>VLOOKUP($B1062,'[1]Danh sách'!$B$5:$D$2039,3,0)</f>
        <v>#N/A</v>
      </c>
    </row>
    <row r="1063" spans="2:14" x14ac:dyDescent="0.25">
      <c r="B1063" s="66"/>
      <c r="C1063" s="66"/>
      <c r="D1063" s="26"/>
      <c r="E1063" s="26"/>
      <c r="F1063" s="66"/>
      <c r="G1063" s="26"/>
      <c r="H1063" s="66"/>
      <c r="I1063" s="66"/>
      <c r="J1063" s="50" t="str">
        <f t="shared" si="20"/>
        <v xml:space="preserve">, </v>
      </c>
      <c r="K1063" s="66"/>
      <c r="L1063" s="51"/>
      <c r="M1063" s="52" t="e">
        <f>VLOOKUP($B1063,'[1]Danh sách'!$B$5:$C$2039,2,0)</f>
        <v>#N/A</v>
      </c>
      <c r="N1063" s="53" t="e">
        <f>VLOOKUP($B1063,'[1]Danh sách'!$B$5:$D$2039,3,0)</f>
        <v>#N/A</v>
      </c>
    </row>
    <row r="1064" spans="2:14" x14ac:dyDescent="0.25">
      <c r="B1064" s="66"/>
      <c r="C1064" s="66"/>
      <c r="D1064" s="26"/>
      <c r="E1064" s="26"/>
      <c r="F1064" s="66"/>
      <c r="G1064" s="26"/>
      <c r="H1064" s="66"/>
      <c r="I1064" s="66"/>
      <c r="J1064" s="50" t="str">
        <f t="shared" si="20"/>
        <v xml:space="preserve">, </v>
      </c>
      <c r="K1064" s="66"/>
      <c r="L1064" s="51"/>
      <c r="M1064" s="52" t="e">
        <f>VLOOKUP($B1064,'[1]Danh sách'!$B$5:$C$2039,2,0)</f>
        <v>#N/A</v>
      </c>
      <c r="N1064" s="53" t="e">
        <f>VLOOKUP($B1064,'[1]Danh sách'!$B$5:$D$2039,3,0)</f>
        <v>#N/A</v>
      </c>
    </row>
    <row r="1065" spans="2:14" x14ac:dyDescent="0.25">
      <c r="B1065" s="66"/>
      <c r="C1065" s="66"/>
      <c r="D1065" s="26"/>
      <c r="E1065" s="26"/>
      <c r="F1065" s="66"/>
      <c r="G1065" s="26"/>
      <c r="H1065" s="66"/>
      <c r="I1065" s="66"/>
      <c r="J1065" s="50" t="str">
        <f t="shared" si="20"/>
        <v xml:space="preserve">, </v>
      </c>
      <c r="K1065" s="66"/>
      <c r="L1065" s="51"/>
      <c r="M1065" s="52" t="e">
        <f>VLOOKUP($B1065,'[1]Danh sách'!$B$5:$C$2039,2,0)</f>
        <v>#N/A</v>
      </c>
      <c r="N1065" s="53" t="e">
        <f>VLOOKUP($B1065,'[1]Danh sách'!$B$5:$D$2039,3,0)</f>
        <v>#N/A</v>
      </c>
    </row>
    <row r="1066" spans="2:14" x14ac:dyDescent="0.25">
      <c r="B1066" s="66"/>
      <c r="C1066" s="66"/>
      <c r="D1066" s="26"/>
      <c r="E1066" s="26"/>
      <c r="F1066" s="66"/>
      <c r="G1066" s="26"/>
      <c r="H1066" s="66"/>
      <c r="I1066" s="66"/>
      <c r="J1066" s="50" t="str">
        <f t="shared" si="20"/>
        <v xml:space="preserve">, </v>
      </c>
      <c r="K1066" s="66"/>
      <c r="L1066" s="51"/>
      <c r="M1066" s="52" t="e">
        <f>VLOOKUP($B1066,'[1]Danh sách'!$B$5:$C$2039,2,0)</f>
        <v>#N/A</v>
      </c>
      <c r="N1066" s="53" t="e">
        <f>VLOOKUP($B1066,'[1]Danh sách'!$B$5:$D$2039,3,0)</f>
        <v>#N/A</v>
      </c>
    </row>
    <row r="1067" spans="2:14" x14ac:dyDescent="0.25">
      <c r="B1067" s="66"/>
      <c r="C1067" s="66"/>
      <c r="D1067" s="26"/>
      <c r="E1067" s="26"/>
      <c r="F1067" s="66"/>
      <c r="G1067" s="26"/>
      <c r="H1067" s="66"/>
      <c r="I1067" s="66"/>
      <c r="J1067" s="50" t="str">
        <f t="shared" si="20"/>
        <v xml:space="preserve">, </v>
      </c>
      <c r="K1067" s="66"/>
      <c r="L1067" s="51"/>
      <c r="M1067" s="52" t="e">
        <f>VLOOKUP($B1067,'[1]Danh sách'!$B$5:$C$2039,2,0)</f>
        <v>#N/A</v>
      </c>
      <c r="N1067" s="53" t="e">
        <f>VLOOKUP($B1067,'[1]Danh sách'!$B$5:$D$2039,3,0)</f>
        <v>#N/A</v>
      </c>
    </row>
    <row r="1068" spans="2:14" x14ac:dyDescent="0.25">
      <c r="B1068" s="66"/>
      <c r="C1068" s="66"/>
      <c r="D1068" s="26"/>
      <c r="E1068" s="26"/>
      <c r="F1068" s="66"/>
      <c r="G1068" s="26"/>
      <c r="H1068" s="66"/>
      <c r="I1068" s="66"/>
      <c r="J1068" s="50" t="str">
        <f t="shared" si="20"/>
        <v xml:space="preserve">, </v>
      </c>
      <c r="K1068" s="66"/>
      <c r="L1068" s="51"/>
      <c r="M1068" s="52" t="e">
        <f>VLOOKUP($B1068,'[1]Danh sách'!$B$5:$C$2039,2,0)</f>
        <v>#N/A</v>
      </c>
      <c r="N1068" s="53" t="e">
        <f>VLOOKUP($B1068,'[1]Danh sách'!$B$5:$D$2039,3,0)</f>
        <v>#N/A</v>
      </c>
    </row>
    <row r="1069" spans="2:14" x14ac:dyDescent="0.25">
      <c r="B1069" s="66"/>
      <c r="C1069" s="66"/>
      <c r="D1069" s="26"/>
      <c r="E1069" s="26"/>
      <c r="F1069" s="66"/>
      <c r="G1069" s="26"/>
      <c r="H1069" s="66"/>
      <c r="I1069" s="66"/>
      <c r="J1069" s="50" t="str">
        <f t="shared" si="20"/>
        <v xml:space="preserve">, </v>
      </c>
      <c r="K1069" s="66"/>
      <c r="L1069" s="51"/>
      <c r="M1069" s="52" t="e">
        <f>VLOOKUP($B1069,'[1]Danh sách'!$B$5:$C$2039,2,0)</f>
        <v>#N/A</v>
      </c>
      <c r="N1069" s="53" t="e">
        <f>VLOOKUP($B1069,'[1]Danh sách'!$B$5:$D$2039,3,0)</f>
        <v>#N/A</v>
      </c>
    </row>
    <row r="1070" spans="2:14" x14ac:dyDescent="0.25">
      <c r="B1070" s="66"/>
      <c r="C1070" s="66"/>
      <c r="D1070" s="26"/>
      <c r="E1070" s="26"/>
      <c r="F1070" s="66"/>
      <c r="G1070" s="26"/>
      <c r="H1070" s="66"/>
      <c r="I1070" s="66"/>
      <c r="J1070" s="50" t="str">
        <f t="shared" si="20"/>
        <v xml:space="preserve">, </v>
      </c>
      <c r="K1070" s="66"/>
      <c r="L1070" s="51"/>
      <c r="M1070" s="52" t="e">
        <f>VLOOKUP($B1070,'[1]Danh sách'!$B$5:$C$2039,2,0)</f>
        <v>#N/A</v>
      </c>
      <c r="N1070" s="53" t="e">
        <f>VLOOKUP($B1070,'[1]Danh sách'!$B$5:$D$2039,3,0)</f>
        <v>#N/A</v>
      </c>
    </row>
    <row r="1071" spans="2:14" x14ac:dyDescent="0.25">
      <c r="B1071" s="66"/>
      <c r="C1071" s="66"/>
      <c r="D1071" s="26"/>
      <c r="E1071" s="26"/>
      <c r="F1071" s="66"/>
      <c r="G1071" s="26"/>
      <c r="H1071" s="66"/>
      <c r="I1071" s="66"/>
      <c r="J1071" s="50" t="str">
        <f t="shared" si="20"/>
        <v xml:space="preserve">, </v>
      </c>
      <c r="K1071" s="66"/>
      <c r="L1071" s="51"/>
      <c r="M1071" s="52" t="e">
        <f>VLOOKUP($B1071,'[1]Danh sách'!$B$5:$C$2039,2,0)</f>
        <v>#N/A</v>
      </c>
      <c r="N1071" s="53" t="e">
        <f>VLOOKUP($B1071,'[1]Danh sách'!$B$5:$D$2039,3,0)</f>
        <v>#N/A</v>
      </c>
    </row>
    <row r="1072" spans="2:14" x14ac:dyDescent="0.25">
      <c r="B1072" s="66"/>
      <c r="C1072" s="66"/>
      <c r="D1072" s="26"/>
      <c r="E1072" s="26"/>
      <c r="F1072" s="66"/>
      <c r="G1072" s="26"/>
      <c r="H1072" s="66"/>
      <c r="I1072" s="66"/>
      <c r="J1072" s="50" t="str">
        <f t="shared" si="20"/>
        <v xml:space="preserve">, </v>
      </c>
      <c r="K1072" s="66"/>
      <c r="L1072" s="51"/>
      <c r="M1072" s="52" t="e">
        <f>VLOOKUP($B1072,'[1]Danh sách'!$B$5:$C$2039,2,0)</f>
        <v>#N/A</v>
      </c>
      <c r="N1072" s="53" t="e">
        <f>VLOOKUP($B1072,'[1]Danh sách'!$B$5:$D$2039,3,0)</f>
        <v>#N/A</v>
      </c>
    </row>
    <row r="1073" spans="2:14" x14ac:dyDescent="0.25">
      <c r="B1073" s="66"/>
      <c r="C1073" s="66"/>
      <c r="D1073" s="26"/>
      <c r="E1073" s="26"/>
      <c r="F1073" s="66"/>
      <c r="G1073" s="26"/>
      <c r="H1073" s="66"/>
      <c r="I1073" s="66"/>
      <c r="J1073" s="50" t="str">
        <f t="shared" si="20"/>
        <v xml:space="preserve">, </v>
      </c>
      <c r="K1073" s="66"/>
      <c r="L1073" s="51"/>
      <c r="M1073" s="52" t="e">
        <f>VLOOKUP($B1073,'[1]Danh sách'!$B$5:$C$2039,2,0)</f>
        <v>#N/A</v>
      </c>
      <c r="N1073" s="53" t="e">
        <f>VLOOKUP($B1073,'[1]Danh sách'!$B$5:$D$2039,3,0)</f>
        <v>#N/A</v>
      </c>
    </row>
    <row r="1074" spans="2:14" x14ac:dyDescent="0.25">
      <c r="B1074" s="66"/>
      <c r="C1074" s="66"/>
      <c r="D1074" s="66"/>
      <c r="E1074" s="26"/>
      <c r="F1074" s="66"/>
      <c r="G1074" s="26"/>
      <c r="H1074" s="66"/>
      <c r="I1074" s="66"/>
      <c r="J1074" s="50" t="str">
        <f t="shared" si="20"/>
        <v xml:space="preserve">, </v>
      </c>
      <c r="K1074" s="66"/>
      <c r="L1074" s="51"/>
      <c r="M1074" s="52" t="e">
        <f>VLOOKUP($B1074,'[1]Danh sách'!$B$5:$C$2039,2,0)</f>
        <v>#N/A</v>
      </c>
      <c r="N1074" s="53" t="e">
        <f>VLOOKUP($B1074,'[1]Danh sách'!$B$5:$D$2039,3,0)</f>
        <v>#N/A</v>
      </c>
    </row>
    <row r="1075" spans="2:14" x14ac:dyDescent="0.25">
      <c r="B1075" s="66"/>
      <c r="C1075" s="66"/>
      <c r="D1075" s="66"/>
      <c r="E1075" s="26"/>
      <c r="F1075" s="66"/>
      <c r="G1075" s="26"/>
      <c r="H1075" s="66"/>
      <c r="I1075" s="66"/>
      <c r="J1075" s="50" t="str">
        <f t="shared" si="20"/>
        <v xml:space="preserve">, </v>
      </c>
      <c r="K1075" s="66"/>
      <c r="L1075" s="51"/>
      <c r="M1075" s="52" t="e">
        <f>VLOOKUP($B1075,'[1]Danh sách'!$B$5:$C$2039,2,0)</f>
        <v>#N/A</v>
      </c>
      <c r="N1075" s="53" t="e">
        <f>VLOOKUP($B1075,'[1]Danh sách'!$B$5:$D$2039,3,0)</f>
        <v>#N/A</v>
      </c>
    </row>
    <row r="1076" spans="2:14" x14ac:dyDescent="0.25">
      <c r="B1076" s="66"/>
      <c r="C1076" s="66"/>
      <c r="D1076" s="66"/>
      <c r="E1076" s="26"/>
      <c r="F1076" s="66"/>
      <c r="G1076" s="26"/>
      <c r="H1076" s="66"/>
      <c r="I1076" s="66"/>
      <c r="J1076" s="50" t="str">
        <f t="shared" si="20"/>
        <v xml:space="preserve">, </v>
      </c>
      <c r="K1076" s="66"/>
      <c r="L1076" s="51"/>
      <c r="M1076" s="52" t="e">
        <f>VLOOKUP($B1076,'[1]Danh sách'!$B$5:$C$2039,2,0)</f>
        <v>#N/A</v>
      </c>
      <c r="N1076" s="53" t="e">
        <f>VLOOKUP($B1076,'[1]Danh sách'!$B$5:$D$2039,3,0)</f>
        <v>#N/A</v>
      </c>
    </row>
    <row r="1077" spans="2:14" x14ac:dyDescent="0.25">
      <c r="B1077" s="66"/>
      <c r="C1077" s="66"/>
      <c r="D1077" s="66"/>
      <c r="E1077" s="26"/>
      <c r="F1077" s="66"/>
      <c r="G1077" s="26"/>
      <c r="H1077" s="66"/>
      <c r="I1077" s="66"/>
      <c r="J1077" s="50" t="str">
        <f t="shared" si="20"/>
        <v xml:space="preserve">, </v>
      </c>
      <c r="K1077" s="66"/>
      <c r="L1077" s="51"/>
      <c r="M1077" s="52" t="e">
        <f>VLOOKUP($B1077,'[1]Danh sách'!$B$5:$C$2039,2,0)</f>
        <v>#N/A</v>
      </c>
      <c r="N1077" s="53" t="e">
        <f>VLOOKUP($B1077,'[1]Danh sách'!$B$5:$D$2039,3,0)</f>
        <v>#N/A</v>
      </c>
    </row>
    <row r="1078" spans="2:14" x14ac:dyDescent="0.25">
      <c r="B1078" s="66"/>
      <c r="C1078" s="66"/>
      <c r="D1078" s="66"/>
      <c r="E1078" s="26"/>
      <c r="F1078" s="66"/>
      <c r="G1078" s="26"/>
      <c r="H1078" s="66"/>
      <c r="I1078" s="66"/>
      <c r="J1078" s="50" t="str">
        <f t="shared" ref="J1078:J1080" si="21">H1078&amp;", "&amp;I1078</f>
        <v xml:space="preserve">, </v>
      </c>
      <c r="K1078" s="66"/>
      <c r="L1078" s="51"/>
      <c r="M1078" s="52" t="e">
        <f>VLOOKUP($B1078,'[1]Danh sách'!$B$5:$C$2039,2,0)</f>
        <v>#N/A</v>
      </c>
      <c r="N1078" s="53" t="e">
        <f>VLOOKUP($B1078,'[1]Danh sách'!$B$5:$D$2039,3,0)</f>
        <v>#N/A</v>
      </c>
    </row>
    <row r="1079" spans="2:14" x14ac:dyDescent="0.25">
      <c r="B1079" s="66"/>
      <c r="C1079" s="66"/>
      <c r="D1079" s="66"/>
      <c r="E1079" s="26"/>
      <c r="F1079" s="66"/>
      <c r="G1079" s="26"/>
      <c r="H1079" s="66"/>
      <c r="I1079" s="66"/>
      <c r="J1079" s="50" t="str">
        <f t="shared" si="21"/>
        <v xml:space="preserve">, </v>
      </c>
      <c r="K1079" s="66"/>
      <c r="L1079" s="51"/>
      <c r="M1079" s="52" t="e">
        <f>VLOOKUP($B1079,'[1]Danh sách'!$B$5:$C$2039,2,0)</f>
        <v>#N/A</v>
      </c>
      <c r="N1079" s="53" t="e">
        <f>VLOOKUP($B1079,'[1]Danh sách'!$B$5:$D$2039,3,0)</f>
        <v>#N/A</v>
      </c>
    </row>
    <row r="1080" spans="2:14" x14ac:dyDescent="0.25">
      <c r="B1080" s="66"/>
      <c r="C1080" s="66"/>
      <c r="D1080" s="66"/>
      <c r="E1080" s="26"/>
      <c r="F1080" s="66"/>
      <c r="G1080" s="26"/>
      <c r="H1080" s="66"/>
      <c r="I1080" s="66"/>
      <c r="J1080" s="50" t="str">
        <f t="shared" si="21"/>
        <v xml:space="preserve">, </v>
      </c>
      <c r="K1080" s="66"/>
      <c r="L1080" s="51"/>
      <c r="M1080" s="52" t="e">
        <f>VLOOKUP($B1080,'[1]Danh sách'!$B$5:$C$2039,2,0)</f>
        <v>#N/A</v>
      </c>
      <c r="N1080" s="53" t="e">
        <f>VLOOKUP($B1080,'[1]Danh sách'!$B$5:$D$2039,3,0)</f>
        <v>#N/A</v>
      </c>
    </row>
    <row r="1081" spans="2:14" x14ac:dyDescent="0.25">
      <c r="B1081" s="69"/>
      <c r="C1081" s="69"/>
      <c r="D1081" s="70"/>
      <c r="E1081" s="26"/>
      <c r="F1081" s="71"/>
      <c r="G1081" s="26"/>
      <c r="H1081" s="72"/>
      <c r="I1081" s="69"/>
      <c r="J1081" s="73" t="str">
        <f>H1081&amp;" "&amp;I1081</f>
        <v xml:space="preserve"> </v>
      </c>
      <c r="K1081" s="74"/>
      <c r="L1081" s="51"/>
      <c r="M1081" s="52" t="e">
        <f>VLOOKUP($B1081,'[1]Danh sách'!$B$5:$C$2039,2,0)</f>
        <v>#N/A</v>
      </c>
      <c r="N1081" s="53" t="e">
        <f>VLOOKUP($B1081,'[1]Danh sách'!$B$5:$D$2039,3,0)</f>
        <v>#N/A</v>
      </c>
    </row>
    <row r="1082" spans="2:14" x14ac:dyDescent="0.25">
      <c r="B1082" s="69"/>
      <c r="C1082" s="69"/>
      <c r="D1082" s="70"/>
      <c r="E1082" s="26"/>
      <c r="F1082" s="71"/>
      <c r="G1082" s="26"/>
      <c r="H1082" s="72"/>
      <c r="I1082" s="69"/>
      <c r="J1082" s="73" t="str">
        <f t="shared" ref="J1082:J1100" si="22">H1082&amp;" "&amp;I1082</f>
        <v xml:space="preserve"> </v>
      </c>
      <c r="K1082" s="74"/>
      <c r="L1082" s="51"/>
      <c r="M1082" s="52" t="e">
        <f>VLOOKUP($B1082,'[1]Danh sách'!$B$5:$C$2039,2,0)</f>
        <v>#N/A</v>
      </c>
      <c r="N1082" s="53" t="e">
        <f>VLOOKUP($B1082,'[1]Danh sách'!$B$5:$D$2039,3,0)</f>
        <v>#N/A</v>
      </c>
    </row>
    <row r="1083" spans="2:14" x14ac:dyDescent="0.25">
      <c r="B1083" s="69"/>
      <c r="C1083" s="69"/>
      <c r="D1083" s="70"/>
      <c r="E1083" s="26"/>
      <c r="F1083" s="71"/>
      <c r="G1083" s="26"/>
      <c r="H1083" s="72"/>
      <c r="I1083" s="69"/>
      <c r="J1083" s="73" t="str">
        <f t="shared" si="22"/>
        <v xml:space="preserve"> </v>
      </c>
      <c r="K1083" s="74"/>
      <c r="L1083" s="51"/>
      <c r="M1083" s="52" t="e">
        <f>VLOOKUP($B1083,'[1]Danh sách'!$B$5:$C$2039,2,0)</f>
        <v>#N/A</v>
      </c>
      <c r="N1083" s="53" t="e">
        <f>VLOOKUP($B1083,'[1]Danh sách'!$B$5:$D$2039,3,0)</f>
        <v>#N/A</v>
      </c>
    </row>
    <row r="1084" spans="2:14" x14ac:dyDescent="0.25">
      <c r="B1084" s="69"/>
      <c r="C1084" s="69"/>
      <c r="D1084" s="71"/>
      <c r="E1084" s="26"/>
      <c r="F1084" s="71"/>
      <c r="G1084" s="26"/>
      <c r="H1084" s="72"/>
      <c r="I1084" s="69"/>
      <c r="J1084" s="73" t="str">
        <f t="shared" si="22"/>
        <v xml:space="preserve"> </v>
      </c>
      <c r="K1084" s="74"/>
      <c r="L1084" s="51"/>
      <c r="M1084" s="52" t="e">
        <f>VLOOKUP($B1084,'[1]Danh sách'!$B$5:$C$2039,2,0)</f>
        <v>#N/A</v>
      </c>
      <c r="N1084" s="53" t="e">
        <f>VLOOKUP($B1084,'[1]Danh sách'!$B$5:$D$2039,3,0)</f>
        <v>#N/A</v>
      </c>
    </row>
    <row r="1085" spans="2:14" x14ac:dyDescent="0.25">
      <c r="B1085" s="69"/>
      <c r="C1085" s="69"/>
      <c r="D1085" s="71"/>
      <c r="E1085" s="26"/>
      <c r="F1085" s="71"/>
      <c r="G1085" s="26"/>
      <c r="H1085" s="72"/>
      <c r="I1085" s="69"/>
      <c r="J1085" s="73" t="str">
        <f t="shared" si="22"/>
        <v xml:space="preserve"> </v>
      </c>
      <c r="K1085" s="74"/>
      <c r="L1085" s="51"/>
      <c r="M1085" s="52" t="e">
        <f>VLOOKUP($B1085,'[1]Danh sách'!$B$5:$C$2039,2,0)</f>
        <v>#N/A</v>
      </c>
      <c r="N1085" s="53" t="e">
        <f>VLOOKUP($B1085,'[1]Danh sách'!$B$5:$D$2039,3,0)</f>
        <v>#N/A</v>
      </c>
    </row>
    <row r="1086" spans="2:14" x14ac:dyDescent="0.25">
      <c r="B1086" s="69"/>
      <c r="C1086" s="69"/>
      <c r="D1086" s="70"/>
      <c r="E1086" s="26"/>
      <c r="F1086" s="71"/>
      <c r="G1086" s="26"/>
      <c r="H1086" s="72"/>
      <c r="I1086" s="69"/>
      <c r="J1086" s="73" t="str">
        <f t="shared" si="22"/>
        <v xml:space="preserve"> </v>
      </c>
      <c r="K1086" s="74"/>
      <c r="L1086" s="51"/>
      <c r="M1086" s="52" t="e">
        <f>VLOOKUP($B1086,'[1]Danh sách'!$B$5:$C$2039,2,0)</f>
        <v>#N/A</v>
      </c>
      <c r="N1086" s="53" t="e">
        <f>VLOOKUP($B1086,'[1]Danh sách'!$B$5:$D$2039,3,0)</f>
        <v>#N/A</v>
      </c>
    </row>
    <row r="1087" spans="2:14" x14ac:dyDescent="0.25">
      <c r="B1087" s="69"/>
      <c r="C1087" s="69"/>
      <c r="D1087" s="70"/>
      <c r="E1087" s="26"/>
      <c r="F1087" s="75"/>
      <c r="G1087" s="26"/>
      <c r="H1087" s="72"/>
      <c r="I1087" s="69"/>
      <c r="J1087" s="73" t="str">
        <f t="shared" si="22"/>
        <v xml:space="preserve"> </v>
      </c>
      <c r="K1087" s="74"/>
      <c r="L1087" s="51"/>
      <c r="M1087" s="52" t="e">
        <f>VLOOKUP($B1087,'[1]Danh sách'!$B$5:$C$2039,2,0)</f>
        <v>#N/A</v>
      </c>
      <c r="N1087" s="53" t="e">
        <f>VLOOKUP($B1087,'[1]Danh sách'!$B$5:$D$2039,3,0)</f>
        <v>#N/A</v>
      </c>
    </row>
    <row r="1088" spans="2:14" x14ac:dyDescent="0.25">
      <c r="B1088" s="69"/>
      <c r="C1088" s="69"/>
      <c r="D1088" s="70"/>
      <c r="E1088" s="26"/>
      <c r="F1088" s="71"/>
      <c r="G1088" s="26"/>
      <c r="H1088" s="72"/>
      <c r="I1088" s="69"/>
      <c r="J1088" s="73" t="str">
        <f t="shared" si="22"/>
        <v xml:space="preserve"> </v>
      </c>
      <c r="K1088" s="74"/>
      <c r="L1088" s="51"/>
      <c r="M1088" s="52" t="e">
        <f>VLOOKUP($B1088,'[1]Danh sách'!$B$5:$C$2039,2,0)</f>
        <v>#N/A</v>
      </c>
      <c r="N1088" s="53" t="e">
        <f>VLOOKUP($B1088,'[1]Danh sách'!$B$5:$D$2039,3,0)</f>
        <v>#N/A</v>
      </c>
    </row>
    <row r="1089" spans="2:14" x14ac:dyDescent="0.25">
      <c r="B1089" s="69"/>
      <c r="C1089" s="69"/>
      <c r="D1089" s="70"/>
      <c r="E1089" s="26"/>
      <c r="F1089" s="71"/>
      <c r="G1089" s="26"/>
      <c r="H1089" s="72"/>
      <c r="I1089" s="69"/>
      <c r="J1089" s="73" t="str">
        <f t="shared" si="22"/>
        <v xml:space="preserve"> </v>
      </c>
      <c r="K1089" s="74"/>
      <c r="L1089" s="51"/>
      <c r="M1089" s="52" t="e">
        <f>VLOOKUP($B1089,'[1]Danh sách'!$B$5:$C$2039,2,0)</f>
        <v>#N/A</v>
      </c>
      <c r="N1089" s="53" t="e">
        <f>VLOOKUP($B1089,'[1]Danh sách'!$B$5:$D$2039,3,0)</f>
        <v>#N/A</v>
      </c>
    </row>
    <row r="1090" spans="2:14" x14ac:dyDescent="0.25">
      <c r="B1090" s="69"/>
      <c r="C1090" s="69"/>
      <c r="D1090" s="70"/>
      <c r="E1090" s="26"/>
      <c r="F1090" s="71"/>
      <c r="G1090" s="26"/>
      <c r="H1090" s="72"/>
      <c r="I1090" s="69"/>
      <c r="J1090" s="73" t="str">
        <f t="shared" si="22"/>
        <v xml:space="preserve"> </v>
      </c>
      <c r="K1090" s="74"/>
      <c r="L1090" s="51"/>
      <c r="M1090" s="52" t="e">
        <f>VLOOKUP($B1090,'[1]Danh sách'!$B$5:$C$2039,2,0)</f>
        <v>#N/A</v>
      </c>
      <c r="N1090" s="53" t="e">
        <f>VLOOKUP($B1090,'[1]Danh sách'!$B$5:$D$2039,3,0)</f>
        <v>#N/A</v>
      </c>
    </row>
    <row r="1091" spans="2:14" x14ac:dyDescent="0.25">
      <c r="B1091" s="69"/>
      <c r="C1091" s="69"/>
      <c r="D1091" s="70"/>
      <c r="E1091" s="26"/>
      <c r="F1091" s="71"/>
      <c r="G1091" s="26"/>
      <c r="H1091" s="72"/>
      <c r="I1091" s="69"/>
      <c r="J1091" s="73" t="str">
        <f t="shared" si="22"/>
        <v xml:space="preserve"> </v>
      </c>
      <c r="K1091" s="74"/>
      <c r="L1091" s="51"/>
      <c r="M1091" s="52" t="e">
        <f>VLOOKUP($B1091,'[1]Danh sách'!$B$5:$C$2039,2,0)</f>
        <v>#N/A</v>
      </c>
      <c r="N1091" s="53" t="e">
        <f>VLOOKUP($B1091,'[1]Danh sách'!$B$5:$D$2039,3,0)</f>
        <v>#N/A</v>
      </c>
    </row>
    <row r="1092" spans="2:14" x14ac:dyDescent="0.25">
      <c r="B1092" s="69"/>
      <c r="C1092" s="69"/>
      <c r="D1092" s="70"/>
      <c r="E1092" s="26"/>
      <c r="F1092" s="75"/>
      <c r="G1092" s="26"/>
      <c r="H1092" s="72"/>
      <c r="I1092" s="69"/>
      <c r="J1092" s="73" t="str">
        <f t="shared" si="22"/>
        <v xml:space="preserve"> </v>
      </c>
      <c r="K1092" s="74"/>
      <c r="L1092" s="51"/>
      <c r="M1092" s="52" t="e">
        <f>VLOOKUP($B1092,'[1]Danh sách'!$B$5:$C$2039,2,0)</f>
        <v>#N/A</v>
      </c>
      <c r="N1092" s="53" t="e">
        <f>VLOOKUP($B1092,'[1]Danh sách'!$B$5:$D$2039,3,0)</f>
        <v>#N/A</v>
      </c>
    </row>
    <row r="1093" spans="2:14" x14ac:dyDescent="0.25">
      <c r="B1093" s="69"/>
      <c r="C1093" s="69"/>
      <c r="D1093" s="70"/>
      <c r="E1093" s="26"/>
      <c r="F1093" s="75"/>
      <c r="G1093" s="26"/>
      <c r="H1093" s="72"/>
      <c r="I1093" s="69"/>
      <c r="J1093" s="73" t="str">
        <f t="shared" si="22"/>
        <v xml:space="preserve"> </v>
      </c>
      <c r="K1093" s="74"/>
      <c r="L1093" s="51"/>
      <c r="M1093" s="52" t="e">
        <f>VLOOKUP($B1093,'[1]Danh sách'!$B$5:$C$2039,2,0)</f>
        <v>#N/A</v>
      </c>
      <c r="N1093" s="53" t="e">
        <f>VLOOKUP($B1093,'[1]Danh sách'!$B$5:$D$2039,3,0)</f>
        <v>#N/A</v>
      </c>
    </row>
    <row r="1094" spans="2:14" x14ac:dyDescent="0.25">
      <c r="B1094" s="69"/>
      <c r="C1094" s="69"/>
      <c r="D1094" s="70"/>
      <c r="E1094" s="26"/>
      <c r="F1094" s="71"/>
      <c r="G1094" s="26"/>
      <c r="H1094" s="72"/>
      <c r="I1094" s="69"/>
      <c r="J1094" s="73" t="str">
        <f t="shared" si="22"/>
        <v xml:space="preserve"> </v>
      </c>
      <c r="K1094" s="74"/>
      <c r="L1094" s="51"/>
      <c r="M1094" s="52" t="e">
        <f>VLOOKUP($B1094,'[1]Danh sách'!$B$5:$C$2039,2,0)</f>
        <v>#N/A</v>
      </c>
      <c r="N1094" s="53" t="e">
        <f>VLOOKUP($B1094,'[1]Danh sách'!$B$5:$D$2039,3,0)</f>
        <v>#N/A</v>
      </c>
    </row>
    <row r="1095" spans="2:14" x14ac:dyDescent="0.25">
      <c r="B1095" s="69"/>
      <c r="C1095" s="69"/>
      <c r="D1095" s="70"/>
      <c r="E1095" s="26"/>
      <c r="F1095" s="71"/>
      <c r="G1095" s="26"/>
      <c r="H1095" s="72"/>
      <c r="I1095" s="69"/>
      <c r="J1095" s="73" t="str">
        <f t="shared" si="22"/>
        <v xml:space="preserve"> </v>
      </c>
      <c r="K1095" s="74"/>
      <c r="L1095" s="51"/>
      <c r="M1095" s="52" t="e">
        <f>VLOOKUP($B1095,'[1]Danh sách'!$B$5:$C$2039,2,0)</f>
        <v>#N/A</v>
      </c>
      <c r="N1095" s="53" t="e">
        <f>VLOOKUP($B1095,'[1]Danh sách'!$B$5:$D$2039,3,0)</f>
        <v>#N/A</v>
      </c>
    </row>
    <row r="1096" spans="2:14" x14ac:dyDescent="0.25">
      <c r="B1096" s="69"/>
      <c r="C1096" s="69"/>
      <c r="D1096" s="70"/>
      <c r="E1096" s="26"/>
      <c r="F1096" s="71"/>
      <c r="G1096" s="26"/>
      <c r="H1096" s="72"/>
      <c r="I1096" s="69"/>
      <c r="J1096" s="73" t="str">
        <f t="shared" si="22"/>
        <v xml:space="preserve"> </v>
      </c>
      <c r="K1096" s="74"/>
      <c r="L1096" s="51"/>
      <c r="M1096" s="52" t="e">
        <f>VLOOKUP($B1096,'[1]Danh sách'!$B$5:$C$2039,2,0)</f>
        <v>#N/A</v>
      </c>
      <c r="N1096" s="53" t="e">
        <f>VLOOKUP($B1096,'[1]Danh sách'!$B$5:$D$2039,3,0)</f>
        <v>#N/A</v>
      </c>
    </row>
    <row r="1097" spans="2:14" x14ac:dyDescent="0.25">
      <c r="B1097" s="69"/>
      <c r="C1097" s="69"/>
      <c r="D1097" s="70"/>
      <c r="E1097" s="26"/>
      <c r="F1097" s="71"/>
      <c r="G1097" s="26"/>
      <c r="H1097" s="72"/>
      <c r="I1097" s="69"/>
      <c r="J1097" s="73" t="str">
        <f t="shared" si="22"/>
        <v xml:space="preserve"> </v>
      </c>
      <c r="K1097" s="74"/>
      <c r="L1097" s="51"/>
      <c r="M1097" s="52" t="e">
        <f>VLOOKUP($B1097,'[1]Danh sách'!$B$5:$C$2039,2,0)</f>
        <v>#N/A</v>
      </c>
      <c r="N1097" s="53" t="e">
        <f>VLOOKUP($B1097,'[1]Danh sách'!$B$5:$D$2039,3,0)</f>
        <v>#N/A</v>
      </c>
    </row>
    <row r="1098" spans="2:14" x14ac:dyDescent="0.25">
      <c r="B1098" s="69"/>
      <c r="C1098" s="69"/>
      <c r="D1098" s="70"/>
      <c r="E1098" s="26"/>
      <c r="F1098" s="71"/>
      <c r="G1098" s="26"/>
      <c r="H1098" s="72"/>
      <c r="I1098" s="69"/>
      <c r="J1098" s="73" t="str">
        <f t="shared" si="22"/>
        <v xml:space="preserve"> </v>
      </c>
      <c r="K1098" s="74"/>
      <c r="L1098" s="51"/>
      <c r="M1098" s="52" t="e">
        <f>VLOOKUP($B1098,'[1]Danh sách'!$B$5:$C$2039,2,0)</f>
        <v>#N/A</v>
      </c>
      <c r="N1098" s="53" t="e">
        <f>VLOOKUP($B1098,'[1]Danh sách'!$B$5:$D$2039,3,0)</f>
        <v>#N/A</v>
      </c>
    </row>
    <row r="1099" spans="2:14" x14ac:dyDescent="0.25">
      <c r="B1099" s="69"/>
      <c r="C1099" s="69"/>
      <c r="D1099" s="70"/>
      <c r="E1099" s="26"/>
      <c r="F1099" s="71"/>
      <c r="G1099" s="26"/>
      <c r="H1099" s="72"/>
      <c r="I1099" s="69"/>
      <c r="J1099" s="73" t="str">
        <f t="shared" si="22"/>
        <v xml:space="preserve"> </v>
      </c>
      <c r="K1099" s="74"/>
      <c r="L1099" s="51"/>
      <c r="M1099" s="52" t="e">
        <f>VLOOKUP($B1099,'[1]Danh sách'!$B$5:$C$2039,2,0)</f>
        <v>#N/A</v>
      </c>
      <c r="N1099" s="53" t="e">
        <f>VLOOKUP($B1099,'[1]Danh sách'!$B$5:$D$2039,3,0)</f>
        <v>#N/A</v>
      </c>
    </row>
    <row r="1100" spans="2:14" x14ac:dyDescent="0.25">
      <c r="B1100" s="69"/>
      <c r="C1100" s="69"/>
      <c r="D1100" s="70"/>
      <c r="E1100" s="26"/>
      <c r="F1100" s="71"/>
      <c r="G1100" s="26"/>
      <c r="H1100" s="72"/>
      <c r="I1100" s="69"/>
      <c r="J1100" s="73" t="str">
        <f t="shared" si="22"/>
        <v xml:space="preserve"> </v>
      </c>
      <c r="K1100" s="74"/>
      <c r="L1100" s="51"/>
      <c r="M1100" s="52" t="e">
        <f>VLOOKUP($B1100,'[1]Danh sách'!$B$5:$C$2039,2,0)</f>
        <v>#N/A</v>
      </c>
      <c r="N1100" s="53" t="e">
        <f>VLOOKUP($B1100,'[1]Danh sách'!$B$5:$D$2039,3,0)</f>
        <v>#N/A</v>
      </c>
    </row>
    <row r="1101" spans="2:14" x14ac:dyDescent="0.25">
      <c r="B1101" s="2"/>
      <c r="C1101" s="76"/>
      <c r="D1101" s="77"/>
      <c r="E1101" s="26"/>
      <c r="F1101" s="72"/>
      <c r="G1101" s="26"/>
      <c r="H1101" s="78"/>
      <c r="I1101" s="79"/>
      <c r="J1101" s="78"/>
      <c r="K1101" s="2"/>
      <c r="L1101" s="51"/>
      <c r="M1101" s="52" t="e">
        <f>VLOOKUP($B1101,'[1]Danh sách'!$B$5:$C$2039,2,0)</f>
        <v>#N/A</v>
      </c>
      <c r="N1101" s="53" t="e">
        <f>VLOOKUP($B1101,'[1]Danh sách'!$B$5:$D$2039,3,0)</f>
        <v>#N/A</v>
      </c>
    </row>
    <row r="1102" spans="2:14" x14ac:dyDescent="0.25">
      <c r="B1102" s="2"/>
      <c r="C1102" s="76"/>
      <c r="D1102" s="77"/>
      <c r="E1102" s="26"/>
      <c r="F1102" s="72"/>
      <c r="G1102" s="26"/>
      <c r="H1102" s="78"/>
      <c r="I1102" s="79"/>
      <c r="J1102" s="80"/>
      <c r="K1102" s="2"/>
      <c r="L1102" s="51"/>
      <c r="M1102" s="52" t="e">
        <f>VLOOKUP($B1102,'[1]Danh sách'!$B$5:$C$2039,2,0)</f>
        <v>#N/A</v>
      </c>
      <c r="N1102" s="53" t="e">
        <f>VLOOKUP($B1102,'[1]Danh sách'!$B$5:$D$2039,3,0)</f>
        <v>#N/A</v>
      </c>
    </row>
    <row r="1103" spans="2:14" x14ac:dyDescent="0.25">
      <c r="B1103" s="2"/>
      <c r="C1103" s="76"/>
      <c r="D1103" s="77"/>
      <c r="E1103" s="26"/>
      <c r="F1103" s="69"/>
      <c r="G1103" s="26"/>
      <c r="H1103" s="81"/>
      <c r="I1103" s="79"/>
      <c r="J1103" s="82"/>
      <c r="K1103" s="66"/>
      <c r="L1103" s="51"/>
      <c r="M1103" s="52" t="e">
        <f>VLOOKUP($B1103,'[1]Danh sách'!$B$5:$C$2039,2,0)</f>
        <v>#N/A</v>
      </c>
      <c r="N1103" s="53" t="e">
        <f>VLOOKUP($B1103,'[1]Danh sách'!$B$5:$D$2039,3,0)</f>
        <v>#N/A</v>
      </c>
    </row>
    <row r="1104" spans="2:14" x14ac:dyDescent="0.25">
      <c r="B1104" s="2"/>
      <c r="C1104" s="76"/>
      <c r="D1104" s="77"/>
      <c r="E1104" s="26"/>
      <c r="F1104" s="69"/>
      <c r="G1104" s="26"/>
      <c r="H1104" s="81"/>
      <c r="I1104" s="79"/>
      <c r="J1104" s="82"/>
      <c r="K1104" s="66"/>
      <c r="L1104" s="51"/>
      <c r="M1104" s="52" t="e">
        <f>VLOOKUP($B1104,'[1]Danh sách'!$B$5:$C$2039,2,0)</f>
        <v>#N/A</v>
      </c>
      <c r="N1104" s="53" t="e">
        <f>VLOOKUP($B1104,'[1]Danh sách'!$B$5:$D$2039,3,0)</f>
        <v>#N/A</v>
      </c>
    </row>
  </sheetData>
  <mergeCells count="17">
    <mergeCell ref="N6:N7"/>
    <mergeCell ref="G6:G7"/>
    <mergeCell ref="H6:I6"/>
    <mergeCell ref="J6:J7"/>
    <mergeCell ref="K6:K7"/>
    <mergeCell ref="L6:L7"/>
    <mergeCell ref="M6:M7"/>
    <mergeCell ref="A1:C1"/>
    <mergeCell ref="A2:C2"/>
    <mergeCell ref="A3:L3"/>
    <mergeCell ref="A4:L4"/>
    <mergeCell ref="A6:A7"/>
    <mergeCell ref="B6:B7"/>
    <mergeCell ref="C6:C7"/>
    <mergeCell ref="D6:D7"/>
    <mergeCell ref="E6:E7"/>
    <mergeCell ref="F6:F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5"/>
  <sheetViews>
    <sheetView workbookViewId="0">
      <selection activeCell="A5" sqref="A5"/>
    </sheetView>
  </sheetViews>
  <sheetFormatPr defaultColWidth="9" defaultRowHeight="15" x14ac:dyDescent="0.25"/>
  <cols>
    <col min="1" max="1" width="5.140625" customWidth="1"/>
    <col min="2" max="2" width="12.28515625" customWidth="1"/>
    <col min="3" max="3" width="21" customWidth="1"/>
    <col min="4" max="13" width="7.85546875" customWidth="1"/>
    <col min="14" max="14" width="19" style="84" customWidth="1"/>
  </cols>
  <sheetData>
    <row r="1" spans="1:14" x14ac:dyDescent="0.25">
      <c r="A1" s="225" t="s">
        <v>851</v>
      </c>
      <c r="B1" s="225"/>
      <c r="C1" s="225"/>
      <c r="D1" s="83"/>
      <c r="E1" s="83"/>
      <c r="N1" s="6" t="s">
        <v>918</v>
      </c>
    </row>
    <row r="2" spans="1:14" x14ac:dyDescent="0.25">
      <c r="A2" s="225" t="s">
        <v>853</v>
      </c>
      <c r="B2" s="225"/>
      <c r="C2" s="225"/>
      <c r="D2" s="83"/>
      <c r="E2" s="83"/>
    </row>
    <row r="3" spans="1:14" ht="15.75" x14ac:dyDescent="0.25">
      <c r="A3" s="85"/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</row>
    <row r="4" spans="1:14" ht="15.75" x14ac:dyDescent="0.25">
      <c r="A4" s="230" t="s">
        <v>1724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</row>
    <row r="5" spans="1:14" ht="15.75" x14ac:dyDescent="0.25">
      <c r="A5" s="86"/>
      <c r="D5" s="83"/>
      <c r="E5" s="83"/>
    </row>
    <row r="6" spans="1:14" ht="12.75" customHeight="1" x14ac:dyDescent="0.25">
      <c r="A6" s="231" t="s">
        <v>0</v>
      </c>
      <c r="B6" s="231" t="s">
        <v>1</v>
      </c>
      <c r="C6" s="231" t="s">
        <v>906</v>
      </c>
      <c r="D6" s="231" t="s">
        <v>858</v>
      </c>
      <c r="E6" s="231"/>
      <c r="F6" s="231"/>
      <c r="G6" s="231"/>
      <c r="H6" s="231"/>
      <c r="I6" s="231" t="s">
        <v>919</v>
      </c>
      <c r="J6" s="231" t="s">
        <v>920</v>
      </c>
      <c r="K6" s="231"/>
      <c r="L6" s="231"/>
      <c r="M6" s="231"/>
      <c r="N6" s="232" t="s">
        <v>865</v>
      </c>
    </row>
    <row r="7" spans="1:14" ht="50.25" customHeight="1" x14ac:dyDescent="0.25">
      <c r="A7" s="231"/>
      <c r="B7" s="231"/>
      <c r="C7" s="231"/>
      <c r="D7" s="231" t="s">
        <v>866</v>
      </c>
      <c r="E7" s="231"/>
      <c r="F7" s="231"/>
      <c r="G7" s="231" t="s">
        <v>867</v>
      </c>
      <c r="H7" s="231" t="s">
        <v>868</v>
      </c>
      <c r="I7" s="231"/>
      <c r="J7" s="232" t="s">
        <v>869</v>
      </c>
      <c r="K7" s="232" t="s">
        <v>870</v>
      </c>
      <c r="L7" s="232" t="s">
        <v>871</v>
      </c>
      <c r="M7" s="232" t="s">
        <v>872</v>
      </c>
      <c r="N7" s="233"/>
    </row>
    <row r="8" spans="1:14" ht="76.5" x14ac:dyDescent="0.25">
      <c r="A8" s="231"/>
      <c r="B8" s="231"/>
      <c r="C8" s="231"/>
      <c r="D8" s="87" t="s">
        <v>874</v>
      </c>
      <c r="E8" s="87" t="s">
        <v>875</v>
      </c>
      <c r="F8" s="87" t="s">
        <v>876</v>
      </c>
      <c r="G8" s="231"/>
      <c r="H8" s="231"/>
      <c r="I8" s="231"/>
      <c r="J8" s="234"/>
      <c r="K8" s="234"/>
      <c r="L8" s="234"/>
      <c r="M8" s="234"/>
      <c r="N8" s="234"/>
    </row>
    <row r="9" spans="1:14" x14ac:dyDescent="0.25">
      <c r="A9" s="88" t="s">
        <v>877</v>
      </c>
      <c r="B9" s="88" t="s">
        <v>878</v>
      </c>
      <c r="C9" s="88" t="s">
        <v>879</v>
      </c>
      <c r="D9" s="88" t="s">
        <v>884</v>
      </c>
      <c r="E9" s="88" t="s">
        <v>885</v>
      </c>
      <c r="F9" s="88" t="s">
        <v>886</v>
      </c>
      <c r="G9" s="88" t="s">
        <v>887</v>
      </c>
      <c r="H9" s="88" t="s">
        <v>888</v>
      </c>
      <c r="I9" s="88" t="s">
        <v>889</v>
      </c>
      <c r="J9" s="88" t="s">
        <v>891</v>
      </c>
      <c r="K9" s="88" t="s">
        <v>892</v>
      </c>
      <c r="L9" s="88" t="s">
        <v>893</v>
      </c>
      <c r="M9" s="88" t="s">
        <v>894</v>
      </c>
      <c r="N9" s="88" t="s">
        <v>895</v>
      </c>
    </row>
    <row r="10" spans="1:14" x14ac:dyDescent="0.25">
      <c r="A10" s="89" t="s">
        <v>917</v>
      </c>
      <c r="B10" s="90"/>
      <c r="C10" s="1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x14ac:dyDescent="0.25">
      <c r="A11" s="91">
        <f>A10+1</f>
        <v>2</v>
      </c>
      <c r="B11" s="90"/>
      <c r="C11" s="1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x14ac:dyDescent="0.25">
      <c r="A12" s="91">
        <f t="shared" ref="A12:A19" si="0">A11+1</f>
        <v>3</v>
      </c>
      <c r="B12" s="90"/>
      <c r="C12" s="1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91">
        <f t="shared" si="0"/>
        <v>4</v>
      </c>
      <c r="B13" s="90"/>
      <c r="C13" s="1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x14ac:dyDescent="0.25">
      <c r="A14" s="91">
        <f t="shared" si="0"/>
        <v>5</v>
      </c>
      <c r="B14" s="90"/>
      <c r="C14" s="1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x14ac:dyDescent="0.25">
      <c r="A15" s="91">
        <f t="shared" si="0"/>
        <v>6</v>
      </c>
      <c r="B15" s="90"/>
      <c r="C15" s="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x14ac:dyDescent="0.25">
      <c r="A16" s="91">
        <f t="shared" si="0"/>
        <v>7</v>
      </c>
      <c r="B16" s="90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x14ac:dyDescent="0.25">
      <c r="A17" s="91">
        <f t="shared" si="0"/>
        <v>8</v>
      </c>
      <c r="B17" s="90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14" x14ac:dyDescent="0.25">
      <c r="A18" s="91">
        <f t="shared" si="0"/>
        <v>9</v>
      </c>
      <c r="B18" s="90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 x14ac:dyDescent="0.25">
      <c r="A19" s="91">
        <f t="shared" si="0"/>
        <v>10</v>
      </c>
      <c r="B19" s="90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x14ac:dyDescent="0.25">
      <c r="B20" s="90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4" x14ac:dyDescent="0.25">
      <c r="B21" s="90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 spans="1:14" ht="15" customHeight="1" x14ac:dyDescent="0.25">
      <c r="B22" s="90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4" x14ac:dyDescent="0.25">
      <c r="B23" s="90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 spans="1:14" x14ac:dyDescent="0.25">
      <c r="B24" s="90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x14ac:dyDescent="0.25">
      <c r="B25" s="90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4" x14ac:dyDescent="0.25">
      <c r="B26" s="90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x14ac:dyDescent="0.25">
      <c r="B27" s="90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x14ac:dyDescent="0.25">
      <c r="B28" s="90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x14ac:dyDescent="0.25">
      <c r="B29" s="90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25">
      <c r="B30" s="90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25">
      <c r="B31" s="90"/>
      <c r="C31" s="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25">
      <c r="B32" s="90"/>
      <c r="C32" s="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2:14" x14ac:dyDescent="0.25">
      <c r="B33" s="1"/>
      <c r="C33" s="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2:14" x14ac:dyDescent="0.25">
      <c r="B34" s="1"/>
      <c r="C34" s="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2:14" x14ac:dyDescent="0.25">
      <c r="B35" s="1"/>
      <c r="C35" s="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2:14" x14ac:dyDescent="0.25">
      <c r="B36" s="1"/>
      <c r="C36" s="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2:14" x14ac:dyDescent="0.25">
      <c r="B37" s="1"/>
      <c r="C37" s="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2:14" x14ac:dyDescent="0.25">
      <c r="B38" s="1"/>
      <c r="C38" s="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2:14" x14ac:dyDescent="0.25">
      <c r="B39" s="1"/>
      <c r="C39" s="1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2:14" x14ac:dyDescent="0.25">
      <c r="B40" s="1"/>
      <c r="C40" s="1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2:14" x14ac:dyDescent="0.25">
      <c r="B41" s="1"/>
      <c r="C41" s="1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2:14" x14ac:dyDescent="0.25">
      <c r="B42" s="1"/>
      <c r="C42" s="1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2:14" x14ac:dyDescent="0.25">
      <c r="B43" s="1"/>
      <c r="C43" s="1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5">
      <c r="B44" s="1"/>
      <c r="C44" s="1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2:14" x14ac:dyDescent="0.25">
      <c r="B45" s="1"/>
      <c r="C45" s="1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x14ac:dyDescent="0.25">
      <c r="B46" s="1"/>
      <c r="C46" s="1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2:14" x14ac:dyDescent="0.25">
      <c r="B47" s="1"/>
      <c r="C47" s="1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2:14" x14ac:dyDescent="0.25">
      <c r="B48" s="1"/>
      <c r="C48" s="1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2:14" x14ac:dyDescent="0.25">
      <c r="B49" s="1"/>
      <c r="C49" s="1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2:14" x14ac:dyDescent="0.25">
      <c r="B50" s="1"/>
      <c r="C50" s="1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2:14" x14ac:dyDescent="0.25">
      <c r="B51" s="1"/>
      <c r="C51" s="1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2:14" x14ac:dyDescent="0.25">
      <c r="B52" s="1"/>
      <c r="C52" s="1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2:14" x14ac:dyDescent="0.25">
      <c r="B53" s="1"/>
      <c r="C53" s="1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2:14" x14ac:dyDescent="0.25">
      <c r="B54" s="1"/>
      <c r="C54" s="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2:14" x14ac:dyDescent="0.25">
      <c r="B55" s="1"/>
      <c r="C55" s="1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2:14" x14ac:dyDescent="0.25">
      <c r="B56" s="1"/>
      <c r="C56" s="1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2:14" x14ac:dyDescent="0.25">
      <c r="B57" s="1"/>
      <c r="C57" s="1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2:14" x14ac:dyDescent="0.25">
      <c r="B58" s="1"/>
      <c r="C58" s="1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2:14" x14ac:dyDescent="0.25">
      <c r="B59" s="1"/>
      <c r="C59" s="1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2:14" x14ac:dyDescent="0.25">
      <c r="B60" s="1"/>
      <c r="C60" s="1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2:14" x14ac:dyDescent="0.25">
      <c r="B61" s="1"/>
      <c r="C61" s="1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2:14" x14ac:dyDescent="0.25">
      <c r="B62" s="1"/>
      <c r="C62" s="1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2:14" x14ac:dyDescent="0.25">
      <c r="B63" s="1"/>
      <c r="C63" s="1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2:14" x14ac:dyDescent="0.25">
      <c r="B64" s="1"/>
      <c r="C64" s="1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2:14" x14ac:dyDescent="0.25">
      <c r="B65" s="1"/>
      <c r="C65" s="1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2:14" x14ac:dyDescent="0.25">
      <c r="B66" s="90"/>
      <c r="C66" s="1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2:14" x14ac:dyDescent="0.25">
      <c r="B67" s="90"/>
      <c r="C67" s="1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2:14" x14ac:dyDescent="0.25">
      <c r="B68" s="90"/>
      <c r="C68" s="1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2:14" x14ac:dyDescent="0.25">
      <c r="B69" s="90"/>
      <c r="C69" s="1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2:14" x14ac:dyDescent="0.25">
      <c r="B70" s="90"/>
      <c r="C70" s="1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2:14" x14ac:dyDescent="0.25">
      <c r="B71" s="90"/>
      <c r="C71" s="1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2:14" x14ac:dyDescent="0.25">
      <c r="B72" s="90"/>
      <c r="C72" s="1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2:14" x14ac:dyDescent="0.25">
      <c r="B73" s="90"/>
      <c r="C73" s="1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2:14" x14ac:dyDescent="0.25">
      <c r="B74" s="90"/>
      <c r="C74" s="1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2:14" x14ac:dyDescent="0.25">
      <c r="B75" s="90"/>
      <c r="C75" s="1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2:14" x14ac:dyDescent="0.25">
      <c r="B76" s="90"/>
      <c r="C76" s="1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2:14" x14ac:dyDescent="0.25">
      <c r="B77" s="90"/>
      <c r="C77" s="1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2:14" x14ac:dyDescent="0.25">
      <c r="B78" s="90"/>
      <c r="C78" s="1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2:14" x14ac:dyDescent="0.25">
      <c r="B79" s="90"/>
      <c r="C79" s="1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2:14" x14ac:dyDescent="0.25">
      <c r="B80" s="90"/>
      <c r="C80" s="1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2:14" x14ac:dyDescent="0.25">
      <c r="B81" s="90"/>
      <c r="C81" s="1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2:14" x14ac:dyDescent="0.25">
      <c r="B82" s="90"/>
      <c r="C82" s="1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2:14" x14ac:dyDescent="0.25">
      <c r="B83" s="90"/>
      <c r="C83" s="1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2:14" x14ac:dyDescent="0.25">
      <c r="B84" s="1"/>
      <c r="C84" s="1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2:14" x14ac:dyDescent="0.25">
      <c r="B85" s="1"/>
      <c r="C85" s="1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2:14" x14ac:dyDescent="0.25">
      <c r="B86" s="1"/>
      <c r="C86" s="1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2:14" x14ac:dyDescent="0.25">
      <c r="B87" s="1"/>
      <c r="C87" s="1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2:14" x14ac:dyDescent="0.25">
      <c r="B88" s="1"/>
      <c r="C88" s="1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2:14" x14ac:dyDescent="0.25">
      <c r="B89" s="1"/>
      <c r="C89" s="1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2:14" x14ac:dyDescent="0.25">
      <c r="B90" s="1"/>
      <c r="C90" s="1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2:14" x14ac:dyDescent="0.25">
      <c r="B91" s="1"/>
      <c r="C91" s="1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2:14" x14ac:dyDescent="0.25">
      <c r="B92" s="1"/>
      <c r="C92" s="1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2:14" x14ac:dyDescent="0.25">
      <c r="B93" s="1"/>
      <c r="C93" s="1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2:14" x14ac:dyDescent="0.25">
      <c r="B94" s="1"/>
      <c r="C94" s="1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2:14" x14ac:dyDescent="0.25">
      <c r="B95" s="1"/>
      <c r="C95" s="1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2:14" x14ac:dyDescent="0.25">
      <c r="B96" s="1"/>
      <c r="C96" s="1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2:14" x14ac:dyDescent="0.25">
      <c r="B97" s="1"/>
      <c r="C97" s="1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2:14" x14ac:dyDescent="0.25">
      <c r="B98" s="1"/>
      <c r="C98" s="1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2:14" x14ac:dyDescent="0.25">
      <c r="B99" s="1"/>
      <c r="C99" s="1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2:14" x14ac:dyDescent="0.25">
      <c r="B100" s="90"/>
      <c r="C100" s="1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2:14" x14ac:dyDescent="0.25">
      <c r="B101" s="90"/>
      <c r="C101" s="1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2:14" x14ac:dyDescent="0.25">
      <c r="B102" s="90"/>
      <c r="C102" s="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2:14" x14ac:dyDescent="0.25">
      <c r="B103" s="90"/>
      <c r="C103" s="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2:14" x14ac:dyDescent="0.25">
      <c r="B104" s="90"/>
      <c r="C104" s="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2:14" x14ac:dyDescent="0.25">
      <c r="B105" s="90"/>
      <c r="C105" s="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2:14" x14ac:dyDescent="0.25">
      <c r="B106" s="90"/>
      <c r="C106" s="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2:14" x14ac:dyDescent="0.25">
      <c r="B107" s="90"/>
      <c r="C107" s="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2:14" x14ac:dyDescent="0.25">
      <c r="B108" s="90"/>
      <c r="C108" s="1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2:14" x14ac:dyDescent="0.25">
      <c r="B109" s="90"/>
      <c r="C109" s="1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spans="2:14" x14ac:dyDescent="0.25">
      <c r="B110" s="90"/>
      <c r="C110" s="1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2:14" x14ac:dyDescent="0.25">
      <c r="B111" s="90"/>
      <c r="C111" s="1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2:14" x14ac:dyDescent="0.25">
      <c r="B112" s="90"/>
      <c r="C112" s="1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2:14" x14ac:dyDescent="0.25">
      <c r="B113" s="90"/>
      <c r="C113" s="1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2:14" x14ac:dyDescent="0.25">
      <c r="B114" s="90"/>
      <c r="C114" s="1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2:14" x14ac:dyDescent="0.25">
      <c r="B115" s="90"/>
      <c r="C115" s="1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2:14" x14ac:dyDescent="0.25">
      <c r="B116" s="90"/>
      <c r="C116" s="1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2:14" x14ac:dyDescent="0.25">
      <c r="B117" s="90"/>
      <c r="C117" s="1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spans="2:14" x14ac:dyDescent="0.25">
      <c r="B118" s="90"/>
      <c r="C118" s="1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2:14" x14ac:dyDescent="0.25">
      <c r="B119" s="90"/>
      <c r="C119" s="1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</row>
    <row r="120" spans="2:14" x14ac:dyDescent="0.25">
      <c r="B120" s="90"/>
      <c r="C120" s="1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2:14" x14ac:dyDescent="0.25">
      <c r="B121" s="90"/>
      <c r="C121" s="1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2:14" x14ac:dyDescent="0.25">
      <c r="B122" s="90"/>
      <c r="C122" s="1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2:14" x14ac:dyDescent="0.25">
      <c r="B123" s="90"/>
      <c r="C123" s="1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</row>
    <row r="124" spans="2:14" x14ac:dyDescent="0.25">
      <c r="B124" s="90"/>
      <c r="C124" s="1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</row>
    <row r="125" spans="2:14" x14ac:dyDescent="0.25">
      <c r="B125" s="90"/>
      <c r="C125" s="1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</row>
    <row r="126" spans="2:14" x14ac:dyDescent="0.25">
      <c r="B126" s="90"/>
      <c r="C126" s="1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</row>
    <row r="127" spans="2:14" x14ac:dyDescent="0.25">
      <c r="B127" s="90"/>
      <c r="C127" s="1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</row>
    <row r="128" spans="2:14" x14ac:dyDescent="0.25">
      <c r="B128" s="90"/>
      <c r="C128" s="1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</row>
    <row r="129" spans="2:14" x14ac:dyDescent="0.25">
      <c r="B129" s="90"/>
      <c r="C129" s="1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</row>
    <row r="130" spans="2:14" x14ac:dyDescent="0.25">
      <c r="B130" s="90"/>
      <c r="C130" s="1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2:14" x14ac:dyDescent="0.25">
      <c r="B131" s="90"/>
      <c r="C131" s="1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</row>
    <row r="132" spans="2:14" x14ac:dyDescent="0.25">
      <c r="B132" s="90"/>
      <c r="C132" s="1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</row>
    <row r="133" spans="2:14" x14ac:dyDescent="0.25">
      <c r="B133" s="90"/>
      <c r="C133" s="1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2:14" x14ac:dyDescent="0.25">
      <c r="B134" s="90"/>
      <c r="C134" s="1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</row>
    <row r="135" spans="2:14" x14ac:dyDescent="0.25">
      <c r="B135" s="90"/>
      <c r="C135" s="1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</row>
    <row r="136" spans="2:14" x14ac:dyDescent="0.25">
      <c r="B136" s="90"/>
      <c r="C136" s="1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</row>
    <row r="137" spans="2:14" x14ac:dyDescent="0.25">
      <c r="B137" s="90"/>
      <c r="C137" s="1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</row>
    <row r="138" spans="2:14" x14ac:dyDescent="0.25">
      <c r="B138" s="90"/>
      <c r="C138" s="1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2:14" x14ac:dyDescent="0.25">
      <c r="B139" s="90"/>
      <c r="C139" s="1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</row>
    <row r="140" spans="2:14" x14ac:dyDescent="0.25">
      <c r="B140" s="90"/>
      <c r="C140" s="1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</row>
    <row r="141" spans="2:14" x14ac:dyDescent="0.25">
      <c r="B141" s="90"/>
      <c r="C141" s="1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</row>
    <row r="142" spans="2:14" x14ac:dyDescent="0.25">
      <c r="B142" s="90"/>
      <c r="C142" s="1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</row>
    <row r="143" spans="2:14" x14ac:dyDescent="0.25">
      <c r="B143" s="90"/>
      <c r="C143" s="1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</row>
    <row r="144" spans="2:14" x14ac:dyDescent="0.25">
      <c r="B144" s="90"/>
      <c r="C144" s="1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</row>
    <row r="145" spans="2:14" x14ac:dyDescent="0.25">
      <c r="B145" s="90"/>
      <c r="C145" s="1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</row>
    <row r="146" spans="2:14" x14ac:dyDescent="0.25">
      <c r="B146" s="90"/>
      <c r="C146" s="1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</row>
    <row r="147" spans="2:14" x14ac:dyDescent="0.25">
      <c r="B147" s="90"/>
      <c r="C147" s="1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</row>
    <row r="148" spans="2:14" x14ac:dyDescent="0.25">
      <c r="B148" s="90"/>
      <c r="C148" s="1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</row>
    <row r="149" spans="2:14" x14ac:dyDescent="0.25">
      <c r="B149" s="90"/>
      <c r="C149" s="1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</row>
    <row r="150" spans="2:14" x14ac:dyDescent="0.25">
      <c r="B150" s="90"/>
      <c r="C150" s="1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</row>
    <row r="151" spans="2:14" x14ac:dyDescent="0.25">
      <c r="B151" s="90"/>
      <c r="C151" s="1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</row>
    <row r="152" spans="2:14" x14ac:dyDescent="0.25">
      <c r="B152" s="90"/>
      <c r="C152" s="1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</row>
    <row r="153" spans="2:14" x14ac:dyDescent="0.25">
      <c r="B153" s="90"/>
      <c r="C153" s="1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</row>
    <row r="154" spans="2:14" x14ac:dyDescent="0.25">
      <c r="B154" s="90"/>
      <c r="C154" s="1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</row>
    <row r="155" spans="2:14" x14ac:dyDescent="0.25">
      <c r="B155" s="90"/>
      <c r="C155" s="1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2:14" x14ac:dyDescent="0.25">
      <c r="B156" s="90"/>
      <c r="C156" s="1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</row>
    <row r="157" spans="2:14" x14ac:dyDescent="0.25">
      <c r="B157" s="90"/>
      <c r="C157" s="1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</row>
    <row r="158" spans="2:14" x14ac:dyDescent="0.25">
      <c r="B158" s="90"/>
      <c r="C158" s="1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</row>
    <row r="159" spans="2:14" x14ac:dyDescent="0.25">
      <c r="B159" s="90"/>
      <c r="C159" s="1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</row>
    <row r="160" spans="2:14" x14ac:dyDescent="0.25">
      <c r="B160" s="90"/>
      <c r="C160" s="1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</row>
    <row r="161" spans="2:14" x14ac:dyDescent="0.25">
      <c r="B161" s="90"/>
      <c r="C161" s="1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2:14" x14ac:dyDescent="0.25">
      <c r="B162" s="90"/>
      <c r="C162" s="1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</row>
    <row r="163" spans="2:14" x14ac:dyDescent="0.25">
      <c r="B163" s="90"/>
      <c r="C163" s="1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</row>
    <row r="164" spans="2:14" x14ac:dyDescent="0.25">
      <c r="B164" s="90"/>
      <c r="C164" s="1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</row>
    <row r="165" spans="2:14" x14ac:dyDescent="0.25">
      <c r="B165" s="90"/>
      <c r="C165" s="1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</row>
    <row r="166" spans="2:14" x14ac:dyDescent="0.25">
      <c r="B166" s="90"/>
      <c r="C166" s="1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2:14" x14ac:dyDescent="0.25">
      <c r="B167" s="90"/>
      <c r="C167" s="1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2:14" x14ac:dyDescent="0.25">
      <c r="B168" s="90"/>
      <c r="C168" s="1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2:14" x14ac:dyDescent="0.25">
      <c r="B169" s="90"/>
      <c r="C169" s="1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</row>
    <row r="170" spans="2:14" x14ac:dyDescent="0.25">
      <c r="B170" s="90"/>
      <c r="C170" s="1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2:14" x14ac:dyDescent="0.25">
      <c r="B171" s="90"/>
      <c r="C171" s="1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</row>
    <row r="172" spans="2:14" x14ac:dyDescent="0.25">
      <c r="B172" s="90"/>
      <c r="C172" s="1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2:14" x14ac:dyDescent="0.25">
      <c r="B173" s="90"/>
      <c r="C173" s="1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</row>
    <row r="174" spans="2:14" x14ac:dyDescent="0.25">
      <c r="B174" s="90"/>
      <c r="C174" s="1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</row>
    <row r="175" spans="2:14" x14ac:dyDescent="0.25">
      <c r="B175" s="90"/>
      <c r="C175" s="1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</row>
    <row r="176" spans="2:14" x14ac:dyDescent="0.25">
      <c r="B176" s="90"/>
      <c r="C176" s="1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</row>
    <row r="177" spans="2:14" x14ac:dyDescent="0.25">
      <c r="B177" s="90"/>
      <c r="C177" s="1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</row>
    <row r="178" spans="2:14" x14ac:dyDescent="0.25">
      <c r="B178" s="90"/>
      <c r="C178" s="1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</row>
    <row r="179" spans="2:14" x14ac:dyDescent="0.25">
      <c r="B179" s="90"/>
      <c r="C179" s="1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spans="2:14" x14ac:dyDescent="0.25">
      <c r="B180" s="90"/>
      <c r="C180" s="1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</row>
    <row r="181" spans="2:14" x14ac:dyDescent="0.25">
      <c r="B181" s="90"/>
      <c r="C181" s="1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</row>
    <row r="182" spans="2:14" x14ac:dyDescent="0.25">
      <c r="B182" s="90"/>
      <c r="C182" s="1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5">
      <c r="B183" s="90"/>
      <c r="C183" s="1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</row>
    <row r="184" spans="2:14" x14ac:dyDescent="0.25">
      <c r="B184" s="90"/>
      <c r="C184" s="1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</row>
    <row r="185" spans="2:14" x14ac:dyDescent="0.25">
      <c r="B185" s="90"/>
      <c r="C185" s="1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</row>
    <row r="186" spans="2:14" x14ac:dyDescent="0.25">
      <c r="B186" s="90"/>
      <c r="C186" s="1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</row>
    <row r="187" spans="2:14" x14ac:dyDescent="0.25">
      <c r="B187" s="90"/>
      <c r="C187" s="1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</row>
    <row r="188" spans="2:14" x14ac:dyDescent="0.25">
      <c r="B188" s="90"/>
      <c r="C188" s="1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</row>
    <row r="189" spans="2:14" x14ac:dyDescent="0.25">
      <c r="B189" s="90"/>
      <c r="C189" s="1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2:14" x14ac:dyDescent="0.25">
      <c r="B190" s="90"/>
      <c r="C190" s="1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</row>
    <row r="191" spans="2:14" x14ac:dyDescent="0.25">
      <c r="B191" s="90"/>
      <c r="C191" s="1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</row>
    <row r="192" spans="2:14" x14ac:dyDescent="0.25">
      <c r="B192" s="90"/>
      <c r="C192" s="1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spans="2:14" x14ac:dyDescent="0.25">
      <c r="B193" s="90"/>
      <c r="C193" s="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</row>
    <row r="194" spans="2:14" x14ac:dyDescent="0.25">
      <c r="B194" s="90"/>
      <c r="C194" s="1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</row>
    <row r="195" spans="2:14" x14ac:dyDescent="0.25">
      <c r="B195" s="90"/>
      <c r="C195" s="1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</row>
    <row r="196" spans="2:14" x14ac:dyDescent="0.25">
      <c r="B196" s="90"/>
      <c r="C196" s="1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</row>
    <row r="197" spans="2:14" x14ac:dyDescent="0.25">
      <c r="B197" s="90"/>
      <c r="C197" s="1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</row>
    <row r="198" spans="2:14" x14ac:dyDescent="0.25">
      <c r="B198" s="90"/>
      <c r="C198" s="1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spans="2:14" x14ac:dyDescent="0.25">
      <c r="B199" s="90"/>
      <c r="C199" s="1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</row>
    <row r="200" spans="2:14" x14ac:dyDescent="0.25">
      <c r="B200" s="90"/>
      <c r="C200" s="1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</row>
    <row r="201" spans="2:14" x14ac:dyDescent="0.25">
      <c r="B201" s="90"/>
      <c r="C201" s="1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</row>
    <row r="202" spans="2:14" x14ac:dyDescent="0.25">
      <c r="B202" s="90"/>
      <c r="C202" s="1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</row>
    <row r="203" spans="2:14" x14ac:dyDescent="0.25">
      <c r="B203" s="90"/>
      <c r="C203" s="1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</row>
    <row r="204" spans="2:14" x14ac:dyDescent="0.25">
      <c r="B204" s="90"/>
      <c r="C204" s="1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</row>
    <row r="205" spans="2:14" x14ac:dyDescent="0.25">
      <c r="B205" s="90"/>
      <c r="C205" s="1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</row>
    <row r="206" spans="2:14" x14ac:dyDescent="0.25">
      <c r="B206" s="90"/>
      <c r="C206" s="1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</row>
    <row r="207" spans="2:14" x14ac:dyDescent="0.25">
      <c r="B207" s="90"/>
      <c r="C207" s="1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</row>
    <row r="208" spans="2:14" x14ac:dyDescent="0.25">
      <c r="B208" s="90"/>
      <c r="C208" s="1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90"/>
      <c r="C209" s="1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90"/>
      <c r="C210" s="1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90"/>
      <c r="C211" s="1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90"/>
      <c r="C212" s="1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90"/>
      <c r="C213" s="1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90"/>
      <c r="C214" s="1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90"/>
      <c r="C215" s="1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</row>
    <row r="216" spans="2:14" x14ac:dyDescent="0.25">
      <c r="B216" s="90"/>
      <c r="C216" s="1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90"/>
      <c r="C217" s="1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90"/>
      <c r="C218" s="1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90"/>
      <c r="C219" s="1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90"/>
      <c r="C220" s="1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90"/>
      <c r="C221" s="1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90"/>
      <c r="C222" s="1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90"/>
      <c r="C223" s="1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90"/>
      <c r="C224" s="1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90"/>
      <c r="C225" s="1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90"/>
      <c r="C226" s="1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90"/>
      <c r="C227" s="1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90"/>
      <c r="C228" s="1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90"/>
      <c r="C229" s="1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90"/>
      <c r="C230" s="1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90"/>
      <c r="C231" s="1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90"/>
      <c r="C232" s="1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90"/>
      <c r="C233" s="1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90"/>
      <c r="C234" s="1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90"/>
      <c r="C235" s="1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90"/>
      <c r="C236" s="1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90"/>
      <c r="C237" s="1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90"/>
      <c r="C238" s="1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90"/>
      <c r="C239" s="1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90"/>
      <c r="C240" s="1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90"/>
      <c r="C241" s="1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90"/>
      <c r="C242" s="1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90"/>
      <c r="C243" s="1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90"/>
      <c r="C244" s="1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90"/>
      <c r="C245" s="1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</row>
  </sheetData>
  <mergeCells count="17">
    <mergeCell ref="L7:L8"/>
    <mergeCell ref="A1:C1"/>
    <mergeCell ref="A2:C2"/>
    <mergeCell ref="A4:N4"/>
    <mergeCell ref="A6:A8"/>
    <mergeCell ref="B6:B8"/>
    <mergeCell ref="C6:C8"/>
    <mergeCell ref="D6:H6"/>
    <mergeCell ref="I6:I8"/>
    <mergeCell ref="J6:M6"/>
    <mergeCell ref="N6:N8"/>
    <mergeCell ref="M7:M8"/>
    <mergeCell ref="D7:F7"/>
    <mergeCell ref="G7:G8"/>
    <mergeCell ref="H7:H8"/>
    <mergeCell ref="J7:J8"/>
    <mergeCell ref="K7:K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1"/>
  <sheetViews>
    <sheetView workbookViewId="0">
      <selection activeCell="E13" sqref="E13"/>
    </sheetView>
  </sheetViews>
  <sheetFormatPr defaultRowHeight="15" x14ac:dyDescent="0.25"/>
  <cols>
    <col min="3" max="3" width="12.28515625" bestFit="1" customWidth="1"/>
    <col min="4" max="4" width="24.28515625" bestFit="1" customWidth="1"/>
    <col min="7" max="7" width="18.7109375" customWidth="1"/>
    <col min="9" max="9" width="30.28515625" bestFit="1" customWidth="1"/>
  </cols>
  <sheetData>
    <row r="1" spans="1:11" ht="22.5" customHeight="1" x14ac:dyDescent="0.25">
      <c r="A1" s="235" t="s">
        <v>921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</row>
    <row r="2" spans="1:11" ht="31.5" x14ac:dyDescent="0.25">
      <c r="A2" s="92" t="s">
        <v>922</v>
      </c>
      <c r="B2" s="93" t="s">
        <v>923</v>
      </c>
      <c r="C2" s="93" t="s">
        <v>1</v>
      </c>
      <c r="D2" s="93" t="s">
        <v>906</v>
      </c>
      <c r="E2" s="93" t="s">
        <v>5</v>
      </c>
      <c r="F2" s="92" t="s">
        <v>924</v>
      </c>
      <c r="G2" s="92" t="s">
        <v>925</v>
      </c>
      <c r="H2" s="92" t="s">
        <v>926</v>
      </c>
      <c r="I2" s="94" t="s">
        <v>927</v>
      </c>
      <c r="J2" s="95" t="s">
        <v>928</v>
      </c>
      <c r="K2" s="92" t="s">
        <v>929</v>
      </c>
    </row>
    <row r="3" spans="1:11" ht="45" x14ac:dyDescent="0.25">
      <c r="A3" s="96" t="s">
        <v>930</v>
      </c>
      <c r="B3" s="97" t="s">
        <v>931</v>
      </c>
      <c r="C3" s="97">
        <v>1854020636</v>
      </c>
      <c r="D3" s="97" t="s">
        <v>932</v>
      </c>
      <c r="E3" s="97" t="s">
        <v>933</v>
      </c>
      <c r="F3" s="98" t="s">
        <v>934</v>
      </c>
      <c r="G3" s="96" t="s">
        <v>935</v>
      </c>
      <c r="H3" s="96" t="s">
        <v>936</v>
      </c>
      <c r="I3" s="99" t="s">
        <v>937</v>
      </c>
      <c r="J3" s="96" t="s">
        <v>938</v>
      </c>
      <c r="K3" s="100">
        <v>5000000</v>
      </c>
    </row>
    <row r="4" spans="1:11" ht="15.75" x14ac:dyDescent="0.25">
      <c r="A4" s="101"/>
      <c r="B4" s="43"/>
      <c r="C4" s="102"/>
      <c r="D4" s="102"/>
      <c r="E4" s="103"/>
      <c r="F4" s="104"/>
      <c r="G4" s="103"/>
      <c r="H4" s="103"/>
      <c r="I4" s="103"/>
      <c r="J4" s="105"/>
      <c r="K4" s="103"/>
    </row>
    <row r="5" spans="1:11" ht="15.75" x14ac:dyDescent="0.25">
      <c r="A5" s="106"/>
      <c r="B5" s="43"/>
      <c r="C5" s="102"/>
      <c r="D5" s="102"/>
      <c r="E5" s="103"/>
      <c r="F5" s="104"/>
      <c r="G5" s="103"/>
      <c r="H5" s="103"/>
      <c r="I5" s="107"/>
      <c r="J5" s="108"/>
      <c r="K5" s="109"/>
    </row>
    <row r="6" spans="1:11" ht="15.75" x14ac:dyDescent="0.25">
      <c r="A6" s="106"/>
      <c r="B6" s="43"/>
      <c r="C6" s="110"/>
      <c r="D6" s="102"/>
      <c r="E6" s="103"/>
      <c r="F6" s="104"/>
      <c r="G6" s="103"/>
      <c r="H6" s="103"/>
      <c r="I6" s="103"/>
      <c r="J6" s="105"/>
      <c r="K6" s="103"/>
    </row>
    <row r="7" spans="1:11" ht="15.75" x14ac:dyDescent="0.25">
      <c r="A7" s="106"/>
      <c r="B7" s="43"/>
      <c r="C7" s="102"/>
      <c r="D7" s="102"/>
      <c r="E7" s="103"/>
      <c r="F7" s="104"/>
      <c r="G7" s="103"/>
      <c r="H7" s="103"/>
      <c r="I7" s="103"/>
      <c r="J7" s="105"/>
      <c r="K7" s="103"/>
    </row>
    <row r="8" spans="1:11" ht="15.75" x14ac:dyDescent="0.25">
      <c r="A8" s="106"/>
      <c r="B8" s="43"/>
      <c r="C8" s="102"/>
      <c r="D8" s="102"/>
      <c r="E8" s="103"/>
      <c r="F8" s="104"/>
      <c r="G8" s="103"/>
      <c r="H8" s="103"/>
      <c r="I8" s="103"/>
      <c r="J8" s="105"/>
      <c r="K8" s="103"/>
    </row>
    <row r="9" spans="1:11" ht="15.75" x14ac:dyDescent="0.25">
      <c r="A9" s="106"/>
      <c r="B9" s="43"/>
      <c r="C9" s="102"/>
      <c r="D9" s="102"/>
      <c r="E9" s="103"/>
      <c r="F9" s="104"/>
      <c r="G9" s="103"/>
      <c r="H9" s="103"/>
      <c r="I9" s="107"/>
      <c r="J9" s="108"/>
      <c r="K9" s="109"/>
    </row>
    <row r="10" spans="1:11" ht="15.75" x14ac:dyDescent="0.25">
      <c r="A10" s="106"/>
      <c r="B10" s="43"/>
      <c r="C10" s="102"/>
      <c r="D10" s="102"/>
      <c r="E10" s="103"/>
      <c r="F10" s="104"/>
      <c r="G10" s="103"/>
      <c r="H10" s="103"/>
      <c r="I10" s="111"/>
      <c r="J10" s="108"/>
      <c r="K10" s="109"/>
    </row>
    <row r="11" spans="1:11" ht="15.75" x14ac:dyDescent="0.25">
      <c r="A11" s="112"/>
      <c r="B11" s="43"/>
      <c r="C11" s="102"/>
      <c r="D11" s="102"/>
      <c r="E11" s="103"/>
      <c r="F11" s="104"/>
      <c r="G11" s="103"/>
      <c r="H11" s="103"/>
      <c r="I11" s="103"/>
      <c r="J11" s="105"/>
      <c r="K11" s="103"/>
    </row>
    <row r="12" spans="1:11" ht="15.75" x14ac:dyDescent="0.25">
      <c r="A12" s="106"/>
      <c r="B12" s="43"/>
      <c r="C12" s="102"/>
      <c r="D12" s="102"/>
      <c r="E12" s="103"/>
      <c r="F12" s="104"/>
      <c r="G12" s="103"/>
      <c r="H12" s="103"/>
      <c r="I12" s="103"/>
      <c r="J12" s="105"/>
      <c r="K12" s="103"/>
    </row>
    <row r="13" spans="1:11" ht="15.75" x14ac:dyDescent="0.25">
      <c r="A13" s="106"/>
      <c r="B13" s="43"/>
      <c r="C13" s="102"/>
      <c r="D13" s="102"/>
      <c r="E13" s="103"/>
      <c r="F13" s="104"/>
      <c r="G13" s="103"/>
      <c r="H13" s="103"/>
      <c r="I13" s="103"/>
      <c r="J13" s="105"/>
      <c r="K13" s="103"/>
    </row>
    <row r="14" spans="1:11" ht="15.75" x14ac:dyDescent="0.25">
      <c r="A14" s="106"/>
      <c r="B14" s="43"/>
      <c r="C14" s="102"/>
      <c r="D14" s="102"/>
      <c r="E14" s="103"/>
      <c r="F14" s="104"/>
      <c r="G14" s="103"/>
      <c r="H14" s="103"/>
      <c r="I14" s="103"/>
      <c r="J14" s="105"/>
      <c r="K14" s="103"/>
    </row>
    <row r="15" spans="1:11" ht="15.75" x14ac:dyDescent="0.25">
      <c r="A15" s="106"/>
      <c r="B15" s="43"/>
      <c r="C15" s="102"/>
      <c r="D15" s="102"/>
      <c r="E15" s="103"/>
      <c r="F15" s="104"/>
      <c r="G15" s="103"/>
      <c r="H15" s="103"/>
      <c r="I15" s="103"/>
      <c r="J15" s="105"/>
      <c r="K15" s="103"/>
    </row>
    <row r="16" spans="1:11" ht="15.75" x14ac:dyDescent="0.25">
      <c r="A16" s="106"/>
      <c r="B16" s="43"/>
      <c r="C16" s="102"/>
      <c r="D16" s="102"/>
      <c r="E16" s="103"/>
      <c r="F16" s="104"/>
      <c r="G16" s="103"/>
      <c r="H16" s="103"/>
      <c r="I16" s="103"/>
      <c r="J16" s="105"/>
      <c r="K16" s="103"/>
    </row>
    <row r="17" spans="1:11" ht="15.75" x14ac:dyDescent="0.25">
      <c r="A17" s="106"/>
      <c r="B17" s="43"/>
      <c r="C17" s="102"/>
      <c r="D17" s="102"/>
      <c r="E17" s="103"/>
      <c r="F17" s="104"/>
      <c r="G17" s="103"/>
      <c r="H17" s="103"/>
      <c r="I17" s="103"/>
      <c r="J17" s="105"/>
      <c r="K17" s="103"/>
    </row>
    <row r="18" spans="1:11" ht="15.75" x14ac:dyDescent="0.25">
      <c r="A18" s="106"/>
      <c r="B18" s="43"/>
      <c r="C18" s="102"/>
      <c r="D18" s="102"/>
      <c r="E18" s="103"/>
      <c r="F18" s="104"/>
      <c r="G18" s="103"/>
      <c r="H18" s="103"/>
      <c r="I18" s="107"/>
      <c r="J18" s="105"/>
      <c r="K18" s="109"/>
    </row>
    <row r="19" spans="1:11" ht="15.75" x14ac:dyDescent="0.25">
      <c r="A19" s="106"/>
      <c r="B19" s="43"/>
      <c r="C19" s="102"/>
      <c r="D19" s="102"/>
      <c r="E19" s="103"/>
      <c r="F19" s="104"/>
      <c r="G19" s="103"/>
      <c r="H19" s="103"/>
      <c r="I19" s="103"/>
      <c r="J19" s="105"/>
      <c r="K19" s="103"/>
    </row>
    <row r="20" spans="1:11" ht="15.75" x14ac:dyDescent="0.25">
      <c r="A20" s="106"/>
      <c r="B20" s="43"/>
      <c r="C20" s="102"/>
      <c r="D20" s="102"/>
      <c r="E20" s="103"/>
      <c r="F20" s="104"/>
      <c r="G20" s="103"/>
      <c r="H20" s="103"/>
      <c r="I20" s="107"/>
      <c r="J20" s="105"/>
      <c r="K20" s="109"/>
    </row>
    <row r="21" spans="1:11" ht="15.75" x14ac:dyDescent="0.25">
      <c r="A21" s="106"/>
      <c r="B21" s="43"/>
      <c r="C21" s="102"/>
      <c r="D21" s="102"/>
      <c r="E21" s="103"/>
      <c r="F21" s="104"/>
      <c r="G21" s="103"/>
      <c r="H21" s="103"/>
      <c r="I21" s="103"/>
      <c r="J21" s="105"/>
      <c r="K21" s="103"/>
    </row>
    <row r="22" spans="1:11" ht="15.75" x14ac:dyDescent="0.25">
      <c r="A22" s="106"/>
      <c r="B22" s="43"/>
      <c r="C22" s="102"/>
      <c r="D22" s="102"/>
      <c r="E22" s="103"/>
      <c r="F22" s="104"/>
      <c r="G22" s="103"/>
      <c r="H22" s="103"/>
      <c r="I22" s="111"/>
      <c r="J22" s="105"/>
      <c r="K22" s="109"/>
    </row>
    <row r="23" spans="1:11" ht="15.75" x14ac:dyDescent="0.25">
      <c r="A23" s="106"/>
      <c r="B23" s="43"/>
      <c r="C23" s="102"/>
      <c r="D23" s="102"/>
      <c r="E23" s="103"/>
      <c r="F23" s="104"/>
      <c r="G23" s="103"/>
      <c r="H23" s="103"/>
      <c r="I23" s="103"/>
      <c r="J23" s="105"/>
      <c r="K23" s="103"/>
    </row>
    <row r="24" spans="1:11" ht="15.75" x14ac:dyDescent="0.25">
      <c r="A24" s="106"/>
      <c r="B24" s="43"/>
      <c r="C24" s="102"/>
      <c r="D24" s="102"/>
      <c r="E24" s="103"/>
      <c r="F24" s="104"/>
      <c r="G24" s="103"/>
      <c r="H24" s="103"/>
      <c r="I24" s="107"/>
      <c r="J24" s="105"/>
      <c r="K24" s="109"/>
    </row>
    <row r="25" spans="1:11" ht="15.75" x14ac:dyDescent="0.25">
      <c r="A25" s="106"/>
      <c r="B25" s="43"/>
      <c r="C25" s="102"/>
      <c r="D25" s="102"/>
      <c r="E25" s="103"/>
      <c r="F25" s="104"/>
      <c r="G25" s="103"/>
      <c r="H25" s="103"/>
      <c r="I25" s="107"/>
      <c r="J25" s="105"/>
      <c r="K25" s="109"/>
    </row>
    <row r="26" spans="1:11" ht="15.75" x14ac:dyDescent="0.25">
      <c r="A26" s="106"/>
      <c r="B26" s="43"/>
      <c r="C26" s="102"/>
      <c r="D26" s="102"/>
      <c r="E26" s="103"/>
      <c r="F26" s="104"/>
      <c r="G26" s="103"/>
      <c r="H26" s="103"/>
      <c r="I26" s="107"/>
      <c r="J26" s="105"/>
      <c r="K26" s="109"/>
    </row>
    <row r="27" spans="1:11" ht="15.75" x14ac:dyDescent="0.25">
      <c r="A27" s="106"/>
      <c r="B27" s="43"/>
      <c r="C27" s="102"/>
      <c r="D27" s="102"/>
      <c r="E27" s="103"/>
      <c r="F27" s="104"/>
      <c r="G27" s="103"/>
      <c r="H27" s="103"/>
      <c r="I27" s="107"/>
      <c r="J27" s="105"/>
      <c r="K27" s="109"/>
    </row>
    <row r="28" spans="1:11" ht="15.75" x14ac:dyDescent="0.25">
      <c r="A28" s="106"/>
      <c r="B28" s="43"/>
      <c r="C28" s="102"/>
      <c r="D28" s="102"/>
      <c r="E28" s="103"/>
      <c r="F28" s="104"/>
      <c r="G28" s="103"/>
      <c r="H28" s="103"/>
      <c r="I28" s="107"/>
      <c r="J28" s="105"/>
      <c r="K28" s="109"/>
    </row>
    <row r="29" spans="1:11" ht="15.75" x14ac:dyDescent="0.25">
      <c r="A29" s="106"/>
      <c r="B29" s="43"/>
      <c r="C29" s="102"/>
      <c r="D29" s="102"/>
      <c r="E29" s="103"/>
      <c r="F29" s="104"/>
      <c r="G29" s="103"/>
      <c r="H29" s="103"/>
      <c r="I29" s="107"/>
      <c r="J29" s="105"/>
      <c r="K29" s="109"/>
    </row>
    <row r="30" spans="1:11" ht="15.75" x14ac:dyDescent="0.25">
      <c r="A30" s="106"/>
      <c r="B30" s="43"/>
      <c r="C30" s="102"/>
      <c r="D30" s="102"/>
      <c r="E30" s="103"/>
      <c r="F30" s="104"/>
      <c r="G30" s="103"/>
      <c r="H30" s="103"/>
      <c r="I30" s="107"/>
      <c r="J30" s="105"/>
      <c r="K30" s="109"/>
    </row>
    <row r="31" spans="1:11" ht="15.75" x14ac:dyDescent="0.25">
      <c r="A31" s="106"/>
      <c r="B31" s="43"/>
      <c r="C31" s="102"/>
      <c r="D31" s="102"/>
      <c r="E31" s="103"/>
      <c r="F31" s="104"/>
      <c r="G31" s="103"/>
      <c r="H31" s="103"/>
      <c r="I31" s="107"/>
      <c r="J31" s="105"/>
      <c r="K31" s="109"/>
    </row>
    <row r="32" spans="1:11" ht="15.75" x14ac:dyDescent="0.25">
      <c r="A32" s="106"/>
      <c r="B32" s="43"/>
      <c r="C32" s="102"/>
      <c r="D32" s="102"/>
      <c r="E32" s="103"/>
      <c r="F32" s="104"/>
      <c r="G32" s="103"/>
      <c r="H32" s="103"/>
      <c r="I32" s="107"/>
      <c r="J32" s="105"/>
      <c r="K32" s="109"/>
    </row>
    <row r="33" spans="1:11" ht="15.75" x14ac:dyDescent="0.25">
      <c r="A33" s="106"/>
      <c r="B33" s="43"/>
      <c r="C33" s="102"/>
      <c r="D33" s="102"/>
      <c r="E33" s="103"/>
      <c r="F33" s="104"/>
      <c r="G33" s="103"/>
      <c r="H33" s="103"/>
      <c r="I33" s="107"/>
      <c r="J33" s="105"/>
      <c r="K33" s="109"/>
    </row>
    <row r="34" spans="1:11" ht="15.75" x14ac:dyDescent="0.25">
      <c r="A34" s="106"/>
      <c r="B34" s="43"/>
      <c r="C34" s="102"/>
      <c r="D34" s="102"/>
      <c r="E34" s="103"/>
      <c r="F34" s="104"/>
      <c r="G34" s="103"/>
      <c r="H34" s="103"/>
      <c r="I34" s="107"/>
      <c r="J34" s="105"/>
      <c r="K34" s="109"/>
    </row>
    <row r="35" spans="1:11" ht="15.75" x14ac:dyDescent="0.25">
      <c r="A35" s="106"/>
      <c r="B35" s="43"/>
      <c r="C35" s="102"/>
      <c r="D35" s="102"/>
      <c r="E35" s="103"/>
      <c r="F35" s="104"/>
      <c r="G35" s="103"/>
      <c r="H35" s="103"/>
      <c r="I35" s="107"/>
      <c r="J35" s="105"/>
      <c r="K35" s="109"/>
    </row>
    <row r="36" spans="1:11" ht="15.75" x14ac:dyDescent="0.25">
      <c r="A36" s="106"/>
      <c r="B36" s="43"/>
      <c r="C36" s="102"/>
      <c r="D36" s="102"/>
      <c r="E36" s="103"/>
      <c r="F36" s="104"/>
      <c r="G36" s="103"/>
      <c r="H36" s="103"/>
      <c r="I36" s="107"/>
      <c r="J36" s="105"/>
      <c r="K36" s="109"/>
    </row>
    <row r="37" spans="1:11" ht="15.75" x14ac:dyDescent="0.25">
      <c r="A37" s="106"/>
      <c r="B37" s="43"/>
      <c r="C37" s="102"/>
      <c r="D37" s="102"/>
      <c r="E37" s="103"/>
      <c r="F37" s="104"/>
      <c r="G37" s="103"/>
      <c r="H37" s="103"/>
      <c r="I37" s="107"/>
      <c r="J37" s="105"/>
      <c r="K37" s="109"/>
    </row>
    <row r="38" spans="1:11" ht="15.75" x14ac:dyDescent="0.25">
      <c r="A38" s="106"/>
      <c r="B38" s="43"/>
      <c r="C38" s="102"/>
      <c r="D38" s="102"/>
      <c r="E38" s="103"/>
      <c r="F38" s="104"/>
      <c r="G38" s="103"/>
      <c r="H38" s="103"/>
      <c r="I38" s="107"/>
      <c r="J38" s="105"/>
      <c r="K38" s="109"/>
    </row>
    <row r="39" spans="1:11" ht="15.75" x14ac:dyDescent="0.25">
      <c r="A39" s="106"/>
      <c r="B39" s="43"/>
      <c r="C39" s="102"/>
      <c r="D39" s="102"/>
      <c r="E39" s="103"/>
      <c r="F39" s="104"/>
      <c r="G39" s="103"/>
      <c r="H39" s="103"/>
      <c r="I39" s="107"/>
      <c r="J39" s="105"/>
      <c r="K39" s="109"/>
    </row>
    <row r="40" spans="1:11" ht="15.75" x14ac:dyDescent="0.25">
      <c r="A40" s="106"/>
      <c r="B40" s="43"/>
      <c r="C40" s="102"/>
      <c r="D40" s="102"/>
      <c r="E40" s="103"/>
      <c r="F40" s="104"/>
      <c r="G40" s="103"/>
      <c r="H40" s="103"/>
      <c r="I40" s="107"/>
      <c r="J40" s="105"/>
      <c r="K40" s="109"/>
    </row>
    <row r="41" spans="1:11" ht="15.75" x14ac:dyDescent="0.25">
      <c r="A41" s="106"/>
      <c r="B41" s="43"/>
      <c r="C41" s="102"/>
      <c r="D41" s="102"/>
      <c r="E41" s="103"/>
      <c r="F41" s="104"/>
      <c r="G41" s="103"/>
      <c r="H41" s="103"/>
      <c r="I41" s="107"/>
      <c r="J41" s="105"/>
      <c r="K41" s="109"/>
    </row>
    <row r="42" spans="1:11" ht="15.75" x14ac:dyDescent="0.25">
      <c r="A42" s="106"/>
      <c r="B42" s="43"/>
      <c r="C42" s="102"/>
      <c r="D42" s="102"/>
      <c r="E42" s="103"/>
      <c r="F42" s="104"/>
      <c r="G42" s="103"/>
      <c r="H42" s="103"/>
      <c r="I42" s="107"/>
      <c r="J42" s="105"/>
      <c r="K42" s="109"/>
    </row>
    <row r="43" spans="1:11" ht="15.75" x14ac:dyDescent="0.25">
      <c r="A43" s="106"/>
      <c r="B43" s="43"/>
      <c r="C43" s="102"/>
      <c r="D43" s="102"/>
      <c r="E43" s="103"/>
      <c r="F43" s="104"/>
      <c r="G43" s="103"/>
      <c r="H43" s="103"/>
      <c r="I43" s="107"/>
      <c r="J43" s="105"/>
      <c r="K43" s="109"/>
    </row>
    <row r="44" spans="1:11" ht="15.75" x14ac:dyDescent="0.25">
      <c r="A44" s="106"/>
      <c r="B44" s="43"/>
      <c r="C44" s="102"/>
      <c r="D44" s="102"/>
      <c r="E44" s="103"/>
      <c r="F44" s="104"/>
      <c r="G44" s="103"/>
      <c r="H44" s="103"/>
      <c r="I44" s="107"/>
      <c r="J44" s="105"/>
      <c r="K44" s="109"/>
    </row>
    <row r="45" spans="1:11" ht="15.75" x14ac:dyDescent="0.25">
      <c r="A45" s="106"/>
      <c r="B45" s="43"/>
      <c r="C45" s="102"/>
      <c r="D45" s="102"/>
      <c r="E45" s="103"/>
      <c r="F45" s="104"/>
      <c r="G45" s="103"/>
      <c r="H45" s="103"/>
      <c r="I45" s="107"/>
      <c r="J45" s="105"/>
      <c r="K45" s="109"/>
    </row>
    <row r="46" spans="1:11" ht="15.75" x14ac:dyDescent="0.25">
      <c r="A46" s="106"/>
      <c r="B46" s="43"/>
      <c r="C46" s="102"/>
      <c r="D46" s="102"/>
      <c r="E46" s="103"/>
      <c r="F46" s="104"/>
      <c r="G46" s="103"/>
      <c r="H46" s="103"/>
      <c r="I46" s="107"/>
      <c r="J46" s="105"/>
      <c r="K46" s="109"/>
    </row>
    <row r="47" spans="1:11" ht="15.75" x14ac:dyDescent="0.25">
      <c r="A47" s="106"/>
      <c r="B47" s="43"/>
      <c r="C47" s="102"/>
      <c r="D47" s="102"/>
      <c r="E47" s="103"/>
      <c r="F47" s="104"/>
      <c r="G47" s="103"/>
      <c r="H47" s="103"/>
      <c r="I47" s="107"/>
      <c r="J47" s="105"/>
      <c r="K47" s="109"/>
    </row>
    <row r="48" spans="1:11" ht="15.75" x14ac:dyDescent="0.25">
      <c r="A48" s="106"/>
      <c r="B48" s="43"/>
      <c r="C48" s="102"/>
      <c r="D48" s="102"/>
      <c r="E48" s="103"/>
      <c r="F48" s="104"/>
      <c r="G48" s="103"/>
      <c r="H48" s="103"/>
      <c r="I48" s="107"/>
      <c r="J48" s="105"/>
      <c r="K48" s="109"/>
    </row>
    <row r="49" spans="1:11" ht="15.75" x14ac:dyDescent="0.25">
      <c r="A49" s="106"/>
      <c r="B49" s="43"/>
      <c r="C49" s="102"/>
      <c r="D49" s="102"/>
      <c r="E49" s="103"/>
      <c r="F49" s="104"/>
      <c r="G49" s="103"/>
      <c r="H49" s="103"/>
      <c r="I49" s="107"/>
      <c r="J49" s="105"/>
      <c r="K49" s="109"/>
    </row>
    <row r="50" spans="1:11" ht="15.75" x14ac:dyDescent="0.25">
      <c r="A50" s="106"/>
      <c r="B50" s="43"/>
      <c r="C50" s="102"/>
      <c r="D50" s="102"/>
      <c r="E50" s="103"/>
      <c r="F50" s="104"/>
      <c r="G50" s="103"/>
      <c r="H50" s="103"/>
      <c r="I50" s="107"/>
      <c r="J50" s="105"/>
      <c r="K50" s="109"/>
    </row>
    <row r="51" spans="1:11" ht="15.75" x14ac:dyDescent="0.25">
      <c r="A51" s="106"/>
      <c r="B51" s="43"/>
      <c r="C51" s="102"/>
      <c r="D51" s="102"/>
      <c r="E51" s="103"/>
      <c r="F51" s="104"/>
      <c r="G51" s="103"/>
      <c r="H51" s="103"/>
      <c r="I51" s="107"/>
      <c r="J51" s="105"/>
      <c r="K51" s="109"/>
    </row>
    <row r="52" spans="1:11" ht="15.75" x14ac:dyDescent="0.25">
      <c r="A52" s="106"/>
      <c r="B52" s="43"/>
      <c r="C52" s="102"/>
      <c r="D52" s="102"/>
      <c r="E52" s="103"/>
      <c r="F52" s="104"/>
      <c r="G52" s="103"/>
      <c r="H52" s="103"/>
      <c r="I52" s="107"/>
      <c r="J52" s="105"/>
      <c r="K52" s="109"/>
    </row>
    <row r="53" spans="1:11" ht="15.75" x14ac:dyDescent="0.25">
      <c r="A53" s="106"/>
      <c r="B53" s="43"/>
      <c r="C53" s="102"/>
      <c r="D53" s="102"/>
      <c r="E53" s="103"/>
      <c r="F53" s="104"/>
      <c r="G53" s="103"/>
      <c r="H53" s="103"/>
      <c r="I53" s="107"/>
      <c r="J53" s="105"/>
      <c r="K53" s="109"/>
    </row>
    <row r="54" spans="1:11" ht="15.75" x14ac:dyDescent="0.25">
      <c r="A54" s="106"/>
      <c r="B54" s="43"/>
      <c r="C54" s="102"/>
      <c r="D54" s="102"/>
      <c r="E54" s="103"/>
      <c r="F54" s="104"/>
      <c r="G54" s="103"/>
      <c r="H54" s="103"/>
      <c r="I54" s="107"/>
      <c r="J54" s="105"/>
      <c r="K54" s="109"/>
    </row>
    <row r="55" spans="1:11" ht="15.75" x14ac:dyDescent="0.25">
      <c r="A55" s="106"/>
      <c r="B55" s="43"/>
      <c r="C55" s="102"/>
      <c r="D55" s="102"/>
      <c r="E55" s="103"/>
      <c r="F55" s="104"/>
      <c r="G55" s="103"/>
      <c r="H55" s="103"/>
      <c r="I55" s="107"/>
      <c r="J55" s="105"/>
      <c r="K55" s="109"/>
    </row>
    <row r="56" spans="1:11" ht="15.75" x14ac:dyDescent="0.25">
      <c r="A56" s="106"/>
      <c r="B56" s="43"/>
      <c r="C56" s="102"/>
      <c r="D56" s="102"/>
      <c r="E56" s="103"/>
      <c r="F56" s="104"/>
      <c r="G56" s="103"/>
      <c r="H56" s="103"/>
      <c r="I56" s="107"/>
      <c r="J56" s="105"/>
      <c r="K56" s="109"/>
    </row>
    <row r="57" spans="1:11" ht="15.75" x14ac:dyDescent="0.25">
      <c r="A57" s="106"/>
      <c r="B57" s="43"/>
      <c r="C57" s="102"/>
      <c r="D57" s="102"/>
      <c r="E57" s="103"/>
      <c r="F57" s="104"/>
      <c r="G57" s="103"/>
      <c r="H57" s="103"/>
      <c r="I57" s="107"/>
      <c r="J57" s="105"/>
      <c r="K57" s="109"/>
    </row>
    <row r="58" spans="1:11" ht="15.75" x14ac:dyDescent="0.25">
      <c r="A58" s="106"/>
      <c r="B58" s="43"/>
      <c r="C58" s="102"/>
      <c r="D58" s="102"/>
      <c r="E58" s="103"/>
      <c r="F58" s="104"/>
      <c r="G58" s="103"/>
      <c r="H58" s="103"/>
      <c r="I58" s="107"/>
      <c r="J58" s="105"/>
      <c r="K58" s="109"/>
    </row>
    <row r="59" spans="1:11" ht="15.75" x14ac:dyDescent="0.25">
      <c r="A59" s="106"/>
      <c r="B59" s="43"/>
      <c r="C59" s="102"/>
      <c r="D59" s="102"/>
      <c r="E59" s="103"/>
      <c r="F59" s="104"/>
      <c r="G59" s="103"/>
      <c r="H59" s="103"/>
      <c r="I59" s="107"/>
      <c r="J59" s="105"/>
      <c r="K59" s="109"/>
    </row>
    <row r="60" spans="1:11" ht="15.75" x14ac:dyDescent="0.25">
      <c r="A60" s="106"/>
      <c r="B60" s="43"/>
      <c r="C60" s="102"/>
      <c r="D60" s="102"/>
      <c r="E60" s="103"/>
      <c r="F60" s="104"/>
      <c r="G60" s="103"/>
      <c r="H60" s="103"/>
      <c r="I60" s="107"/>
      <c r="J60" s="105"/>
      <c r="K60" s="109"/>
    </row>
    <row r="61" spans="1:11" ht="15.75" x14ac:dyDescent="0.25">
      <c r="A61" s="106"/>
      <c r="B61" s="43"/>
      <c r="C61" s="102"/>
      <c r="D61" s="102"/>
      <c r="E61" s="103"/>
      <c r="F61" s="104"/>
      <c r="G61" s="103"/>
      <c r="H61" s="103"/>
      <c r="I61" s="107"/>
      <c r="J61" s="105"/>
      <c r="K61" s="109"/>
    </row>
    <row r="62" spans="1:11" ht="15.75" x14ac:dyDescent="0.25">
      <c r="A62" s="106"/>
      <c r="B62" s="43"/>
      <c r="C62" s="102"/>
      <c r="D62" s="102"/>
      <c r="E62" s="103"/>
      <c r="F62" s="104"/>
      <c r="G62" s="103"/>
      <c r="H62" s="103"/>
      <c r="I62" s="107"/>
      <c r="J62" s="105"/>
      <c r="K62" s="109"/>
    </row>
    <row r="63" spans="1:11" ht="15.75" x14ac:dyDescent="0.25">
      <c r="A63" s="106"/>
      <c r="B63" s="43"/>
      <c r="C63" s="102"/>
      <c r="D63" s="102"/>
      <c r="E63" s="103"/>
      <c r="F63" s="104"/>
      <c r="G63" s="103"/>
      <c r="H63" s="103"/>
      <c r="I63" s="107"/>
      <c r="J63" s="105"/>
      <c r="K63" s="109"/>
    </row>
    <row r="64" spans="1:11" ht="15.75" x14ac:dyDescent="0.25">
      <c r="A64" s="106"/>
      <c r="B64" s="43"/>
      <c r="C64" s="102"/>
      <c r="D64" s="102"/>
      <c r="E64" s="103"/>
      <c r="F64" s="104"/>
      <c r="G64" s="103"/>
      <c r="H64" s="103"/>
      <c r="I64" s="107"/>
      <c r="J64" s="105"/>
      <c r="K64" s="109"/>
    </row>
    <row r="65" spans="1:11" ht="15.75" x14ac:dyDescent="0.25">
      <c r="A65" s="106"/>
      <c r="B65" s="43"/>
      <c r="C65" s="102"/>
      <c r="D65" s="102"/>
      <c r="E65" s="103"/>
      <c r="F65" s="104"/>
      <c r="G65" s="103"/>
      <c r="H65" s="103"/>
      <c r="I65" s="107"/>
      <c r="J65" s="105"/>
      <c r="K65" s="109"/>
    </row>
    <row r="66" spans="1:11" ht="15.75" x14ac:dyDescent="0.25">
      <c r="A66" s="106"/>
      <c r="B66" s="43"/>
      <c r="C66" s="102"/>
      <c r="D66" s="102"/>
      <c r="E66" s="103"/>
      <c r="F66" s="104"/>
      <c r="G66" s="103"/>
      <c r="H66" s="103"/>
      <c r="I66" s="107"/>
      <c r="J66" s="105"/>
      <c r="K66" s="109"/>
    </row>
    <row r="67" spans="1:11" ht="15.75" x14ac:dyDescent="0.25">
      <c r="A67" s="106"/>
      <c r="B67" s="43"/>
      <c r="C67" s="102"/>
      <c r="D67" s="102"/>
      <c r="E67" s="103"/>
      <c r="F67" s="104"/>
      <c r="G67" s="103"/>
      <c r="H67" s="103"/>
      <c r="I67" s="107"/>
      <c r="J67" s="105"/>
      <c r="K67" s="109"/>
    </row>
    <row r="68" spans="1:11" ht="15.75" x14ac:dyDescent="0.25">
      <c r="A68" s="106"/>
      <c r="B68" s="43"/>
      <c r="C68" s="102"/>
      <c r="D68" s="102"/>
      <c r="E68" s="103"/>
      <c r="F68" s="104"/>
      <c r="G68" s="103"/>
      <c r="H68" s="103"/>
      <c r="I68" s="107"/>
      <c r="J68" s="105"/>
      <c r="K68" s="109"/>
    </row>
    <row r="69" spans="1:11" ht="15.75" x14ac:dyDescent="0.25">
      <c r="A69" s="106"/>
      <c r="B69" s="43"/>
      <c r="C69" s="102"/>
      <c r="D69" s="102"/>
      <c r="E69" s="103"/>
      <c r="F69" s="104"/>
      <c r="G69" s="103"/>
      <c r="H69" s="103"/>
      <c r="I69" s="107"/>
      <c r="J69" s="105"/>
      <c r="K69" s="109"/>
    </row>
    <row r="70" spans="1:11" ht="15.75" x14ac:dyDescent="0.25">
      <c r="A70" s="106"/>
      <c r="B70" s="43"/>
      <c r="C70" s="102"/>
      <c r="D70" s="102"/>
      <c r="E70" s="103"/>
      <c r="F70" s="104"/>
      <c r="G70" s="103"/>
      <c r="H70" s="103"/>
      <c r="I70" s="107"/>
      <c r="J70" s="105"/>
      <c r="K70" s="109"/>
    </row>
    <row r="71" spans="1:11" ht="15.75" x14ac:dyDescent="0.25">
      <c r="A71" s="106"/>
      <c r="B71" s="43"/>
      <c r="C71" s="102"/>
      <c r="D71" s="102"/>
      <c r="E71" s="103"/>
      <c r="F71" s="104"/>
      <c r="G71" s="103"/>
      <c r="H71" s="103"/>
      <c r="I71" s="107"/>
      <c r="J71" s="105"/>
      <c r="K71" s="109"/>
    </row>
    <row r="72" spans="1:11" ht="15.75" x14ac:dyDescent="0.25">
      <c r="A72" s="106"/>
      <c r="B72" s="43"/>
      <c r="C72" s="102"/>
      <c r="D72" s="102"/>
      <c r="E72" s="103"/>
      <c r="F72" s="104"/>
      <c r="G72" s="103"/>
      <c r="H72" s="103"/>
      <c r="I72" s="107"/>
      <c r="J72" s="105"/>
      <c r="K72" s="109"/>
    </row>
    <row r="73" spans="1:11" ht="15.75" x14ac:dyDescent="0.25">
      <c r="A73" s="106"/>
      <c r="B73" s="43"/>
      <c r="C73" s="102"/>
      <c r="D73" s="102"/>
      <c r="E73" s="103"/>
      <c r="F73" s="104"/>
      <c r="G73" s="103"/>
      <c r="H73" s="103"/>
      <c r="I73" s="107"/>
      <c r="J73" s="105"/>
      <c r="K73" s="109"/>
    </row>
    <row r="74" spans="1:11" ht="15.75" x14ac:dyDescent="0.25">
      <c r="A74" s="106"/>
      <c r="B74" s="43"/>
      <c r="C74" s="102"/>
      <c r="D74" s="102"/>
      <c r="E74" s="103"/>
      <c r="F74" s="104"/>
      <c r="G74" s="103"/>
      <c r="H74" s="103"/>
      <c r="I74" s="107"/>
      <c r="J74" s="105"/>
      <c r="K74" s="109"/>
    </row>
    <row r="75" spans="1:11" ht="15.75" x14ac:dyDescent="0.25">
      <c r="A75" s="106"/>
      <c r="B75" s="43"/>
      <c r="C75" s="102"/>
      <c r="D75" s="102"/>
      <c r="E75" s="103"/>
      <c r="F75" s="104"/>
      <c r="G75" s="103"/>
      <c r="H75" s="103"/>
      <c r="I75" s="107"/>
      <c r="J75" s="105"/>
      <c r="K75" s="109"/>
    </row>
    <row r="76" spans="1:11" ht="15.75" x14ac:dyDescent="0.25">
      <c r="A76" s="106"/>
      <c r="B76" s="43"/>
      <c r="C76" s="102"/>
      <c r="D76" s="102"/>
      <c r="E76" s="103"/>
      <c r="F76" s="104"/>
      <c r="G76" s="103"/>
      <c r="H76" s="103"/>
      <c r="I76" s="107"/>
      <c r="J76" s="105"/>
      <c r="K76" s="109"/>
    </row>
    <row r="77" spans="1:11" ht="15.75" x14ac:dyDescent="0.25">
      <c r="A77" s="106"/>
      <c r="B77" s="43"/>
      <c r="C77" s="102"/>
      <c r="D77" s="102"/>
      <c r="E77" s="103"/>
      <c r="F77" s="104"/>
      <c r="G77" s="103"/>
      <c r="H77" s="103"/>
      <c r="I77" s="107"/>
      <c r="J77" s="105"/>
      <c r="K77" s="109"/>
    </row>
    <row r="78" spans="1:11" ht="15.75" x14ac:dyDescent="0.25">
      <c r="A78" s="106"/>
      <c r="B78" s="43"/>
      <c r="C78" s="102"/>
      <c r="D78" s="102"/>
      <c r="E78" s="103"/>
      <c r="F78" s="104"/>
      <c r="G78" s="103"/>
      <c r="H78" s="103"/>
      <c r="I78" s="107"/>
      <c r="J78" s="105"/>
      <c r="K78" s="109"/>
    </row>
    <row r="79" spans="1:11" ht="15.75" x14ac:dyDescent="0.25">
      <c r="A79" s="106"/>
      <c r="B79" s="43"/>
      <c r="C79" s="102"/>
      <c r="D79" s="102"/>
      <c r="E79" s="103"/>
      <c r="F79" s="104"/>
      <c r="G79" s="103"/>
      <c r="H79" s="103"/>
      <c r="I79" s="107"/>
      <c r="J79" s="105"/>
      <c r="K79" s="109"/>
    </row>
    <row r="80" spans="1:11" ht="15.75" x14ac:dyDescent="0.25">
      <c r="A80" s="106"/>
      <c r="B80" s="43"/>
      <c r="C80" s="102"/>
      <c r="D80" s="102"/>
      <c r="E80" s="103"/>
      <c r="F80" s="104"/>
      <c r="G80" s="103"/>
      <c r="H80" s="103"/>
      <c r="I80" s="107"/>
      <c r="J80" s="105"/>
      <c r="K80" s="109"/>
    </row>
    <row r="81" spans="1:11" ht="15.75" x14ac:dyDescent="0.25">
      <c r="A81" s="106"/>
      <c r="B81" s="43"/>
      <c r="C81" s="102"/>
      <c r="D81" s="102"/>
      <c r="E81" s="103"/>
      <c r="F81" s="104"/>
      <c r="G81" s="103"/>
      <c r="H81" s="103"/>
      <c r="I81" s="107"/>
      <c r="J81" s="105"/>
      <c r="K81" s="109"/>
    </row>
    <row r="82" spans="1:11" ht="15.75" x14ac:dyDescent="0.25">
      <c r="A82" s="106"/>
      <c r="B82" s="43"/>
      <c r="C82" s="102"/>
      <c r="D82" s="102"/>
      <c r="E82" s="103"/>
      <c r="F82" s="104"/>
      <c r="G82" s="103"/>
      <c r="H82" s="103"/>
      <c r="I82" s="107"/>
      <c r="J82" s="105"/>
      <c r="K82" s="109"/>
    </row>
    <row r="83" spans="1:11" ht="15.75" x14ac:dyDescent="0.25">
      <c r="A83" s="106"/>
      <c r="B83" s="43"/>
      <c r="C83" s="102"/>
      <c r="D83" s="102"/>
      <c r="E83" s="103"/>
      <c r="F83" s="104"/>
      <c r="G83" s="103"/>
      <c r="H83" s="103"/>
      <c r="I83" s="107"/>
      <c r="J83" s="105"/>
      <c r="K83" s="109"/>
    </row>
    <row r="84" spans="1:11" ht="15.75" x14ac:dyDescent="0.25">
      <c r="A84" s="106"/>
      <c r="B84" s="43"/>
      <c r="C84" s="102"/>
      <c r="D84" s="102"/>
      <c r="E84" s="103"/>
      <c r="F84" s="104"/>
      <c r="G84" s="103"/>
      <c r="H84" s="103"/>
      <c r="I84" s="107"/>
      <c r="J84" s="105"/>
      <c r="K84" s="109"/>
    </row>
    <row r="85" spans="1:11" ht="15.75" x14ac:dyDescent="0.25">
      <c r="A85" s="106"/>
      <c r="B85" s="43"/>
      <c r="C85" s="102"/>
      <c r="D85" s="102"/>
      <c r="E85" s="103"/>
      <c r="F85" s="104"/>
      <c r="G85" s="103"/>
      <c r="H85" s="103"/>
      <c r="I85" s="107"/>
      <c r="J85" s="105"/>
      <c r="K85" s="109"/>
    </row>
    <row r="86" spans="1:11" ht="15.75" x14ac:dyDescent="0.25">
      <c r="A86" s="106"/>
      <c r="B86" s="43"/>
      <c r="C86" s="102"/>
      <c r="D86" s="102"/>
      <c r="E86" s="103"/>
      <c r="F86" s="104"/>
      <c r="G86" s="103"/>
      <c r="H86" s="103"/>
      <c r="I86" s="107"/>
      <c r="J86" s="105"/>
      <c r="K86" s="109"/>
    </row>
    <row r="87" spans="1:11" ht="15.75" x14ac:dyDescent="0.25">
      <c r="A87" s="106"/>
      <c r="B87" s="43"/>
      <c r="C87" s="102"/>
      <c r="D87" s="102"/>
      <c r="E87" s="103"/>
      <c r="F87" s="104"/>
      <c r="G87" s="103"/>
      <c r="H87" s="103"/>
      <c r="I87" s="107"/>
      <c r="J87" s="105"/>
      <c r="K87" s="109"/>
    </row>
    <row r="88" spans="1:11" ht="15.75" x14ac:dyDescent="0.25">
      <c r="A88" s="106"/>
      <c r="B88" s="43"/>
      <c r="C88" s="102"/>
      <c r="D88" s="102"/>
      <c r="E88" s="103"/>
      <c r="F88" s="104"/>
      <c r="G88" s="103"/>
      <c r="H88" s="103"/>
      <c r="I88" s="107"/>
      <c r="J88" s="105"/>
      <c r="K88" s="109"/>
    </row>
    <row r="89" spans="1:11" ht="15.75" x14ac:dyDescent="0.25">
      <c r="A89" s="106"/>
      <c r="B89" s="43"/>
      <c r="C89" s="102"/>
      <c r="D89" s="102"/>
      <c r="E89" s="103"/>
      <c r="F89" s="104"/>
      <c r="G89" s="103"/>
      <c r="H89" s="103"/>
      <c r="I89" s="107"/>
      <c r="J89" s="105"/>
      <c r="K89" s="109"/>
    </row>
    <row r="90" spans="1:11" ht="15.75" x14ac:dyDescent="0.25">
      <c r="A90" s="106"/>
      <c r="B90" s="43"/>
      <c r="C90" s="102"/>
      <c r="D90" s="102"/>
      <c r="E90" s="103"/>
      <c r="F90" s="104"/>
      <c r="G90" s="103"/>
      <c r="H90" s="103"/>
      <c r="I90" s="107"/>
      <c r="J90" s="105"/>
      <c r="K90" s="109"/>
    </row>
    <row r="91" spans="1:11" ht="15.75" x14ac:dyDescent="0.25">
      <c r="A91" s="106"/>
      <c r="B91" s="43"/>
      <c r="C91" s="102"/>
      <c r="D91" s="102"/>
      <c r="E91" s="103"/>
      <c r="F91" s="104"/>
      <c r="G91" s="103"/>
      <c r="H91" s="103"/>
      <c r="I91" s="107"/>
      <c r="J91" s="105"/>
      <c r="K91" s="109"/>
    </row>
    <row r="92" spans="1:11" ht="15.75" x14ac:dyDescent="0.25">
      <c r="A92" s="106"/>
      <c r="B92" s="43"/>
      <c r="C92" s="102"/>
      <c r="D92" s="102"/>
      <c r="E92" s="103"/>
      <c r="F92" s="104"/>
      <c r="G92" s="103"/>
      <c r="H92" s="103"/>
      <c r="I92" s="107"/>
      <c r="J92" s="105"/>
      <c r="K92" s="109"/>
    </row>
    <row r="93" spans="1:11" ht="15.75" x14ac:dyDescent="0.25">
      <c r="A93" s="106"/>
      <c r="B93" s="43"/>
      <c r="C93" s="102"/>
      <c r="D93" s="102"/>
      <c r="E93" s="103"/>
      <c r="F93" s="104"/>
      <c r="G93" s="103"/>
      <c r="H93" s="103"/>
      <c r="I93" s="107"/>
      <c r="J93" s="105"/>
      <c r="K93" s="109"/>
    </row>
    <row r="94" spans="1:11" ht="15.75" x14ac:dyDescent="0.25">
      <c r="A94" s="106"/>
      <c r="B94" s="43"/>
      <c r="C94" s="102"/>
      <c r="D94" s="102"/>
      <c r="E94" s="103"/>
      <c r="F94" s="104"/>
      <c r="G94" s="103"/>
      <c r="H94" s="103"/>
      <c r="I94" s="107"/>
      <c r="J94" s="105"/>
      <c r="K94" s="109"/>
    </row>
    <row r="95" spans="1:11" ht="15.75" x14ac:dyDescent="0.25">
      <c r="A95" s="106"/>
      <c r="B95" s="43"/>
      <c r="C95" s="102"/>
      <c r="D95" s="102"/>
      <c r="E95" s="103"/>
      <c r="F95" s="104"/>
      <c r="G95" s="103"/>
      <c r="H95" s="103"/>
      <c r="I95" s="107"/>
      <c r="J95" s="105"/>
      <c r="K95" s="109"/>
    </row>
    <row r="96" spans="1:11" ht="15.75" x14ac:dyDescent="0.25">
      <c r="A96" s="106"/>
      <c r="B96" s="43"/>
      <c r="C96" s="102"/>
      <c r="D96" s="102"/>
      <c r="E96" s="103"/>
      <c r="F96" s="104"/>
      <c r="G96" s="103"/>
      <c r="H96" s="103"/>
      <c r="I96" s="107"/>
      <c r="J96" s="105"/>
      <c r="K96" s="109"/>
    </row>
    <row r="97" spans="1:11" ht="15.75" x14ac:dyDescent="0.25">
      <c r="A97" s="106"/>
      <c r="B97" s="43"/>
      <c r="C97" s="102"/>
      <c r="D97" s="102"/>
      <c r="E97" s="103"/>
      <c r="F97" s="104"/>
      <c r="G97" s="103"/>
      <c r="H97" s="103"/>
      <c r="I97" s="107"/>
      <c r="J97" s="105"/>
      <c r="K97" s="109"/>
    </row>
    <row r="98" spans="1:11" ht="15.75" x14ac:dyDescent="0.25">
      <c r="A98" s="106"/>
      <c r="B98" s="43"/>
      <c r="C98" s="102"/>
      <c r="D98" s="102"/>
      <c r="E98" s="103"/>
      <c r="F98" s="104"/>
      <c r="G98" s="103"/>
      <c r="H98" s="103"/>
      <c r="I98" s="107"/>
      <c r="J98" s="105"/>
      <c r="K98" s="109"/>
    </row>
    <row r="99" spans="1:11" ht="15.75" x14ac:dyDescent="0.25">
      <c r="A99" s="106"/>
      <c r="B99" s="43"/>
      <c r="C99" s="102"/>
      <c r="D99" s="102"/>
      <c r="E99" s="103"/>
      <c r="F99" s="104"/>
      <c r="G99" s="103"/>
      <c r="H99" s="103"/>
      <c r="I99" s="107"/>
      <c r="J99" s="105"/>
      <c r="K99" s="109"/>
    </row>
    <row r="100" spans="1:11" ht="15.75" x14ac:dyDescent="0.25">
      <c r="A100" s="106"/>
      <c r="B100" s="43"/>
      <c r="C100" s="102"/>
      <c r="D100" s="102"/>
      <c r="E100" s="103"/>
      <c r="F100" s="104"/>
      <c r="G100" s="103"/>
      <c r="H100" s="103"/>
      <c r="I100" s="107"/>
      <c r="J100" s="105"/>
      <c r="K100" s="109"/>
    </row>
    <row r="101" spans="1:11" ht="15.75" x14ac:dyDescent="0.25">
      <c r="A101" s="106"/>
      <c r="B101" s="43"/>
      <c r="C101" s="102"/>
      <c r="D101" s="102"/>
      <c r="E101" s="103"/>
      <c r="F101" s="104"/>
      <c r="G101" s="103"/>
      <c r="H101" s="103"/>
      <c r="I101" s="107"/>
      <c r="J101" s="105"/>
      <c r="K101" s="109"/>
    </row>
    <row r="102" spans="1:11" ht="15.75" x14ac:dyDescent="0.25">
      <c r="A102" s="106"/>
      <c r="B102" s="43"/>
      <c r="C102" s="102"/>
      <c r="D102" s="102"/>
      <c r="E102" s="103"/>
      <c r="F102" s="104"/>
      <c r="G102" s="103"/>
      <c r="H102" s="103"/>
      <c r="I102" s="107"/>
      <c r="J102" s="105"/>
      <c r="K102" s="109"/>
    </row>
    <row r="103" spans="1:11" ht="15.75" x14ac:dyDescent="0.25">
      <c r="A103" s="106"/>
      <c r="B103" s="43"/>
      <c r="C103" s="102"/>
      <c r="D103" s="102"/>
      <c r="E103" s="103"/>
      <c r="F103" s="104"/>
      <c r="G103" s="103"/>
      <c r="H103" s="103"/>
      <c r="I103" s="107"/>
      <c r="J103" s="105"/>
      <c r="K103" s="109"/>
    </row>
    <row r="104" spans="1:11" ht="15.75" x14ac:dyDescent="0.25">
      <c r="A104" s="106"/>
      <c r="B104" s="43"/>
      <c r="C104" s="102"/>
      <c r="D104" s="102"/>
      <c r="E104" s="103"/>
      <c r="F104" s="104"/>
      <c r="G104" s="103"/>
      <c r="H104" s="103"/>
      <c r="I104" s="107"/>
      <c r="J104" s="105"/>
      <c r="K104" s="109"/>
    </row>
    <row r="105" spans="1:11" ht="15.75" x14ac:dyDescent="0.25">
      <c r="A105" s="106"/>
      <c r="B105" s="43"/>
      <c r="C105" s="102"/>
      <c r="D105" s="102"/>
      <c r="E105" s="103"/>
      <c r="F105" s="104"/>
      <c r="G105" s="103"/>
      <c r="H105" s="103"/>
      <c r="I105" s="107"/>
      <c r="J105" s="105"/>
      <c r="K105" s="109"/>
    </row>
    <row r="106" spans="1:11" ht="15.75" x14ac:dyDescent="0.25">
      <c r="A106" s="106"/>
      <c r="B106" s="43"/>
      <c r="C106" s="102"/>
      <c r="D106" s="102"/>
      <c r="E106" s="103"/>
      <c r="F106" s="104"/>
      <c r="G106" s="103"/>
      <c r="H106" s="103"/>
      <c r="I106" s="107"/>
      <c r="J106" s="105"/>
      <c r="K106" s="109"/>
    </row>
    <row r="107" spans="1:11" ht="15.75" x14ac:dyDescent="0.25">
      <c r="A107" s="106"/>
      <c r="B107" s="43"/>
      <c r="C107" s="102"/>
      <c r="D107" s="102"/>
      <c r="E107" s="103"/>
      <c r="F107" s="104"/>
      <c r="G107" s="103"/>
      <c r="H107" s="103"/>
      <c r="I107" s="107"/>
      <c r="J107" s="105"/>
      <c r="K107" s="109"/>
    </row>
    <row r="108" spans="1:11" ht="15.75" x14ac:dyDescent="0.25">
      <c r="A108" s="106"/>
      <c r="B108" s="43"/>
      <c r="C108" s="102"/>
      <c r="D108" s="102"/>
      <c r="E108" s="103"/>
      <c r="F108" s="104"/>
      <c r="G108" s="103"/>
      <c r="H108" s="103"/>
      <c r="I108" s="107"/>
      <c r="J108" s="105"/>
      <c r="K108" s="109"/>
    </row>
    <row r="109" spans="1:11" ht="15.75" x14ac:dyDescent="0.25">
      <c r="A109" s="106"/>
      <c r="B109" s="43"/>
      <c r="C109" s="102"/>
      <c r="D109" s="102"/>
      <c r="E109" s="103"/>
      <c r="F109" s="104"/>
      <c r="G109" s="103"/>
      <c r="H109" s="103"/>
      <c r="I109" s="107"/>
      <c r="J109" s="105"/>
      <c r="K109" s="109"/>
    </row>
    <row r="110" spans="1:11" ht="15.75" x14ac:dyDescent="0.25">
      <c r="A110" s="106"/>
      <c r="B110" s="43"/>
      <c r="C110" s="102"/>
      <c r="D110" s="102"/>
      <c r="E110" s="103"/>
      <c r="F110" s="104"/>
      <c r="G110" s="103"/>
      <c r="H110" s="103"/>
      <c r="I110" s="107"/>
      <c r="J110" s="105"/>
      <c r="K110" s="109"/>
    </row>
    <row r="111" spans="1:11" ht="15.75" x14ac:dyDescent="0.25">
      <c r="A111" s="106"/>
      <c r="B111" s="43"/>
      <c r="C111" s="102"/>
      <c r="D111" s="102"/>
      <c r="E111" s="103"/>
      <c r="F111" s="104"/>
      <c r="G111" s="103"/>
      <c r="H111" s="103"/>
      <c r="I111" s="107"/>
      <c r="J111" s="105"/>
      <c r="K111" s="109"/>
    </row>
    <row r="112" spans="1:11" ht="15.75" x14ac:dyDescent="0.25">
      <c r="A112" s="106"/>
      <c r="B112" s="43"/>
      <c r="C112" s="102"/>
      <c r="D112" s="102"/>
      <c r="E112" s="103"/>
      <c r="F112" s="104"/>
      <c r="G112" s="103"/>
      <c r="H112" s="103"/>
      <c r="I112" s="107"/>
      <c r="J112" s="105"/>
      <c r="K112" s="109"/>
    </row>
    <row r="113" spans="1:11" ht="15.75" x14ac:dyDescent="0.25">
      <c r="A113" s="106"/>
      <c r="B113" s="43"/>
      <c r="C113" s="102"/>
      <c r="D113" s="102"/>
      <c r="E113" s="103"/>
      <c r="F113" s="104"/>
      <c r="G113" s="103"/>
      <c r="H113" s="103"/>
      <c r="I113" s="107"/>
      <c r="J113" s="105"/>
      <c r="K113" s="109"/>
    </row>
    <row r="114" spans="1:11" ht="15.75" x14ac:dyDescent="0.25">
      <c r="A114" s="106"/>
      <c r="B114" s="43"/>
      <c r="C114" s="102"/>
      <c r="D114" s="102"/>
      <c r="E114" s="103"/>
      <c r="F114" s="104"/>
      <c r="G114" s="103"/>
      <c r="H114" s="103"/>
      <c r="I114" s="107"/>
      <c r="J114" s="105"/>
      <c r="K114" s="109"/>
    </row>
    <row r="115" spans="1:11" ht="15.75" x14ac:dyDescent="0.25">
      <c r="A115" s="106"/>
      <c r="B115" s="43"/>
      <c r="C115" s="102"/>
      <c r="D115" s="102"/>
      <c r="E115" s="103"/>
      <c r="F115" s="104"/>
      <c r="G115" s="103"/>
      <c r="H115" s="103"/>
      <c r="I115" s="107"/>
      <c r="J115" s="105"/>
      <c r="K115" s="109"/>
    </row>
    <row r="116" spans="1:11" ht="15.75" x14ac:dyDescent="0.25">
      <c r="A116" s="106"/>
      <c r="B116" s="43"/>
      <c r="C116" s="102"/>
      <c r="D116" s="102"/>
      <c r="E116" s="103"/>
      <c r="F116" s="104"/>
      <c r="G116" s="103"/>
      <c r="H116" s="103"/>
      <c r="I116" s="107"/>
      <c r="J116" s="105"/>
      <c r="K116" s="109"/>
    </row>
    <row r="117" spans="1:11" ht="15.75" x14ac:dyDescent="0.25">
      <c r="A117" s="106"/>
      <c r="B117" s="43"/>
      <c r="C117" s="102"/>
      <c r="D117" s="102"/>
      <c r="E117" s="103"/>
      <c r="F117" s="104"/>
      <c r="G117" s="103"/>
      <c r="H117" s="103"/>
      <c r="I117" s="107"/>
      <c r="J117" s="105"/>
      <c r="K117" s="109"/>
    </row>
    <row r="118" spans="1:11" ht="15.75" x14ac:dyDescent="0.25">
      <c r="A118" s="106"/>
      <c r="B118" s="43"/>
      <c r="C118" s="102"/>
      <c r="D118" s="102"/>
      <c r="E118" s="103"/>
      <c r="F118" s="104"/>
      <c r="G118" s="103"/>
      <c r="H118" s="103"/>
      <c r="I118" s="107"/>
      <c r="J118" s="105"/>
      <c r="K118" s="109"/>
    </row>
    <row r="119" spans="1:11" ht="15.75" x14ac:dyDescent="0.25">
      <c r="A119" s="106"/>
      <c r="B119" s="43"/>
      <c r="C119" s="102"/>
      <c r="D119" s="102"/>
      <c r="E119" s="103"/>
      <c r="F119" s="104"/>
      <c r="G119" s="103"/>
      <c r="H119" s="103"/>
      <c r="I119" s="107"/>
      <c r="J119" s="105"/>
      <c r="K119" s="109"/>
    </row>
    <row r="120" spans="1:11" ht="15.75" x14ac:dyDescent="0.25">
      <c r="A120" s="106"/>
      <c r="B120" s="43"/>
      <c r="C120" s="102"/>
      <c r="D120" s="102"/>
      <c r="E120" s="103"/>
      <c r="F120" s="104"/>
      <c r="G120" s="103"/>
      <c r="H120" s="103"/>
      <c r="I120" s="107"/>
      <c r="J120" s="105"/>
      <c r="K120" s="109"/>
    </row>
    <row r="121" spans="1:11" ht="15.75" x14ac:dyDescent="0.25">
      <c r="A121" s="106"/>
      <c r="B121" s="43"/>
      <c r="C121" s="102"/>
      <c r="D121" s="102"/>
      <c r="E121" s="103"/>
      <c r="F121" s="104"/>
      <c r="G121" s="103"/>
      <c r="H121" s="103"/>
      <c r="I121" s="107"/>
      <c r="J121" s="105"/>
      <c r="K121" s="109"/>
    </row>
    <row r="122" spans="1:11" ht="15.75" x14ac:dyDescent="0.25">
      <c r="A122" s="106"/>
      <c r="B122" s="43"/>
      <c r="C122" s="102"/>
      <c r="D122" s="102"/>
      <c r="E122" s="103"/>
      <c r="F122" s="104"/>
      <c r="G122" s="103"/>
      <c r="H122" s="103"/>
      <c r="I122" s="107"/>
      <c r="J122" s="105"/>
      <c r="K122" s="109"/>
    </row>
    <row r="123" spans="1:11" ht="15.75" x14ac:dyDescent="0.25">
      <c r="A123" s="106"/>
      <c r="B123" s="43"/>
      <c r="C123" s="102"/>
      <c r="D123" s="102"/>
      <c r="E123" s="103"/>
      <c r="F123" s="104"/>
      <c r="G123" s="103"/>
      <c r="H123" s="103"/>
      <c r="I123" s="107"/>
      <c r="J123" s="105"/>
      <c r="K123" s="109"/>
    </row>
    <row r="124" spans="1:11" ht="15.75" x14ac:dyDescent="0.25">
      <c r="A124" s="106"/>
      <c r="B124" s="43"/>
      <c r="C124" s="102"/>
      <c r="D124" s="102"/>
      <c r="E124" s="103"/>
      <c r="F124" s="104"/>
      <c r="G124" s="103"/>
      <c r="H124" s="103"/>
      <c r="I124" s="107"/>
      <c r="J124" s="105"/>
      <c r="K124" s="109"/>
    </row>
    <row r="125" spans="1:11" ht="15.75" x14ac:dyDescent="0.25">
      <c r="A125" s="106"/>
      <c r="B125" s="43"/>
      <c r="C125" s="102"/>
      <c r="D125" s="102"/>
      <c r="E125" s="103"/>
      <c r="F125" s="104"/>
      <c r="G125" s="103"/>
      <c r="H125" s="103"/>
      <c r="I125" s="107"/>
      <c r="J125" s="105"/>
      <c r="K125" s="109"/>
    </row>
    <row r="126" spans="1:11" ht="15.75" x14ac:dyDescent="0.25">
      <c r="A126" s="106"/>
      <c r="B126" s="43"/>
      <c r="C126" s="102"/>
      <c r="D126" s="102"/>
      <c r="E126" s="103"/>
      <c r="F126" s="104"/>
      <c r="G126" s="103"/>
      <c r="H126" s="103"/>
      <c r="I126" s="107"/>
      <c r="J126" s="105"/>
      <c r="K126" s="109"/>
    </row>
    <row r="127" spans="1:11" ht="15.75" x14ac:dyDescent="0.25">
      <c r="A127" s="106"/>
      <c r="B127" s="43"/>
      <c r="C127" s="102"/>
      <c r="D127" s="102"/>
      <c r="E127" s="103"/>
      <c r="F127" s="104"/>
      <c r="G127" s="103"/>
      <c r="H127" s="103"/>
      <c r="I127" s="107"/>
      <c r="J127" s="105"/>
      <c r="K127" s="109"/>
    </row>
    <row r="128" spans="1:11" ht="15.75" x14ac:dyDescent="0.25">
      <c r="A128" s="106"/>
      <c r="B128" s="43"/>
      <c r="C128" s="102"/>
      <c r="D128" s="102"/>
      <c r="E128" s="103"/>
      <c r="F128" s="104"/>
      <c r="G128" s="103"/>
      <c r="H128" s="103"/>
      <c r="I128" s="107"/>
      <c r="J128" s="105"/>
      <c r="K128" s="109"/>
    </row>
    <row r="129" spans="1:11" ht="15.75" x14ac:dyDescent="0.25">
      <c r="A129" s="106"/>
      <c r="B129" s="43"/>
      <c r="C129" s="102"/>
      <c r="D129" s="102"/>
      <c r="E129" s="103"/>
      <c r="F129" s="104"/>
      <c r="G129" s="103"/>
      <c r="H129" s="103"/>
      <c r="I129" s="107"/>
      <c r="J129" s="105"/>
      <c r="K129" s="109"/>
    </row>
    <row r="130" spans="1:11" ht="15.75" x14ac:dyDescent="0.25">
      <c r="A130" s="106"/>
      <c r="B130" s="43"/>
      <c r="C130" s="102"/>
      <c r="D130" s="102"/>
      <c r="E130" s="103"/>
      <c r="F130" s="104"/>
      <c r="G130" s="103"/>
      <c r="H130" s="103"/>
      <c r="I130" s="107"/>
      <c r="J130" s="105"/>
      <c r="K130" s="109"/>
    </row>
    <row r="131" spans="1:11" ht="15.75" x14ac:dyDescent="0.25">
      <c r="A131" s="106"/>
      <c r="B131" s="43"/>
      <c r="C131" s="102"/>
      <c r="D131" s="102"/>
      <c r="E131" s="103"/>
      <c r="F131" s="104"/>
      <c r="G131" s="103"/>
      <c r="H131" s="103"/>
      <c r="I131" s="107"/>
      <c r="J131" s="105"/>
      <c r="K131" s="109"/>
    </row>
    <row r="132" spans="1:11" ht="15.75" x14ac:dyDescent="0.25">
      <c r="A132" s="106"/>
      <c r="B132" s="43"/>
      <c r="C132" s="102"/>
      <c r="D132" s="102"/>
      <c r="E132" s="103"/>
      <c r="F132" s="104"/>
      <c r="G132" s="103"/>
      <c r="H132" s="103"/>
      <c r="I132" s="107"/>
      <c r="J132" s="105"/>
      <c r="K132" s="109"/>
    </row>
    <row r="133" spans="1:11" ht="15.75" x14ac:dyDescent="0.25">
      <c r="A133" s="106"/>
      <c r="B133" s="43"/>
      <c r="C133" s="102"/>
      <c r="D133" s="102"/>
      <c r="E133" s="103"/>
      <c r="F133" s="104"/>
      <c r="G133" s="103"/>
      <c r="H133" s="103"/>
      <c r="I133" s="107"/>
      <c r="J133" s="105"/>
      <c r="K133" s="109"/>
    </row>
    <row r="134" spans="1:11" ht="15.75" x14ac:dyDescent="0.25">
      <c r="A134" s="106"/>
      <c r="B134" s="43"/>
      <c r="C134" s="102"/>
      <c r="D134" s="102"/>
      <c r="E134" s="103"/>
      <c r="F134" s="104"/>
      <c r="G134" s="103"/>
      <c r="H134" s="103"/>
      <c r="I134" s="107"/>
      <c r="J134" s="105"/>
      <c r="K134" s="109"/>
    </row>
    <row r="135" spans="1:11" ht="15.75" x14ac:dyDescent="0.25">
      <c r="A135" s="106"/>
      <c r="B135" s="43"/>
      <c r="C135" s="102"/>
      <c r="D135" s="102"/>
      <c r="E135" s="103"/>
      <c r="F135" s="104"/>
      <c r="G135" s="103"/>
      <c r="H135" s="103"/>
      <c r="I135" s="107"/>
      <c r="J135" s="105"/>
      <c r="K135" s="109"/>
    </row>
    <row r="136" spans="1:11" ht="15.75" x14ac:dyDescent="0.25">
      <c r="A136" s="106"/>
      <c r="B136" s="43"/>
      <c r="C136" s="102"/>
      <c r="D136" s="102"/>
      <c r="E136" s="103"/>
      <c r="F136" s="104"/>
      <c r="G136" s="103"/>
      <c r="H136" s="103"/>
      <c r="I136" s="107"/>
      <c r="J136" s="105"/>
      <c r="K136" s="109"/>
    </row>
    <row r="137" spans="1:11" ht="15.75" x14ac:dyDescent="0.25">
      <c r="A137" s="106"/>
      <c r="B137" s="43"/>
      <c r="C137" s="102"/>
      <c r="D137" s="102"/>
      <c r="E137" s="103"/>
      <c r="F137" s="104"/>
      <c r="G137" s="103"/>
      <c r="H137" s="103"/>
      <c r="I137" s="107"/>
      <c r="J137" s="105"/>
      <c r="K137" s="109"/>
    </row>
    <row r="138" spans="1:11" ht="15.75" x14ac:dyDescent="0.25">
      <c r="A138" s="106"/>
      <c r="B138" s="43"/>
      <c r="C138" s="102"/>
      <c r="D138" s="102"/>
      <c r="E138" s="103"/>
      <c r="F138" s="104"/>
      <c r="G138" s="103"/>
      <c r="H138" s="103"/>
      <c r="I138" s="107"/>
      <c r="J138" s="105"/>
      <c r="K138" s="109"/>
    </row>
    <row r="139" spans="1:11" ht="15.75" x14ac:dyDescent="0.25">
      <c r="A139" s="106"/>
      <c r="B139" s="43"/>
      <c r="C139" s="102"/>
      <c r="D139" s="102"/>
      <c r="E139" s="103"/>
      <c r="F139" s="104"/>
      <c r="G139" s="103"/>
      <c r="H139" s="103"/>
      <c r="I139" s="107"/>
      <c r="J139" s="105"/>
      <c r="K139" s="109"/>
    </row>
    <row r="140" spans="1:11" ht="15.75" x14ac:dyDescent="0.25">
      <c r="A140" s="106"/>
      <c r="B140" s="43"/>
      <c r="C140" s="102"/>
      <c r="D140" s="102"/>
      <c r="E140" s="103"/>
      <c r="F140" s="104"/>
      <c r="G140" s="103"/>
      <c r="H140" s="103"/>
      <c r="I140" s="107"/>
      <c r="J140" s="105"/>
      <c r="K140" s="109"/>
    </row>
    <row r="141" spans="1:11" ht="15.75" x14ac:dyDescent="0.25">
      <c r="A141" s="106"/>
      <c r="B141" s="43"/>
      <c r="C141" s="102"/>
      <c r="D141" s="102"/>
      <c r="E141" s="103"/>
      <c r="F141" s="104"/>
      <c r="G141" s="103"/>
      <c r="H141" s="103"/>
      <c r="I141" s="107"/>
      <c r="J141" s="105"/>
      <c r="K141" s="109"/>
    </row>
    <row r="142" spans="1:11" ht="15.75" x14ac:dyDescent="0.25">
      <c r="A142" s="106"/>
      <c r="B142" s="43"/>
      <c r="C142" s="102"/>
      <c r="D142" s="102"/>
      <c r="E142" s="103"/>
      <c r="F142" s="104"/>
      <c r="G142" s="103"/>
      <c r="H142" s="103"/>
      <c r="I142" s="107"/>
      <c r="J142" s="105"/>
      <c r="K142" s="109"/>
    </row>
    <row r="143" spans="1:11" ht="15.75" x14ac:dyDescent="0.25">
      <c r="A143" s="106"/>
      <c r="B143" s="43"/>
      <c r="C143" s="102"/>
      <c r="D143" s="102"/>
      <c r="E143" s="103"/>
      <c r="F143" s="104"/>
      <c r="G143" s="103"/>
      <c r="H143" s="103"/>
      <c r="I143" s="107"/>
      <c r="J143" s="105"/>
      <c r="K143" s="109"/>
    </row>
    <row r="144" spans="1:11" ht="15.75" x14ac:dyDescent="0.25">
      <c r="A144" s="106"/>
      <c r="B144" s="43"/>
      <c r="C144" s="102"/>
      <c r="D144" s="102"/>
      <c r="E144" s="103"/>
      <c r="F144" s="104"/>
      <c r="G144" s="103"/>
      <c r="H144" s="103"/>
      <c r="I144" s="107"/>
      <c r="J144" s="105"/>
      <c r="K144" s="109"/>
    </row>
    <row r="145" spans="1:11" ht="15.75" x14ac:dyDescent="0.25">
      <c r="A145" s="106"/>
      <c r="B145" s="43"/>
      <c r="C145" s="102"/>
      <c r="D145" s="102"/>
      <c r="E145" s="103"/>
      <c r="F145" s="104"/>
      <c r="G145" s="103"/>
      <c r="H145" s="103"/>
      <c r="I145" s="107"/>
      <c r="J145" s="105"/>
      <c r="K145" s="109"/>
    </row>
    <row r="146" spans="1:11" ht="15.75" x14ac:dyDescent="0.25">
      <c r="A146" s="106"/>
      <c r="B146" s="43"/>
      <c r="C146" s="102"/>
      <c r="D146" s="102"/>
      <c r="E146" s="103"/>
      <c r="F146" s="104"/>
      <c r="G146" s="103"/>
      <c r="H146" s="103"/>
      <c r="I146" s="107"/>
      <c r="J146" s="105"/>
      <c r="K146" s="109"/>
    </row>
    <row r="147" spans="1:11" ht="15.75" x14ac:dyDescent="0.25">
      <c r="A147" s="106"/>
      <c r="B147" s="43"/>
      <c r="C147" s="102"/>
      <c r="D147" s="102"/>
      <c r="E147" s="103"/>
      <c r="F147" s="104"/>
      <c r="G147" s="103"/>
      <c r="H147" s="103"/>
      <c r="I147" s="107"/>
      <c r="J147" s="105"/>
      <c r="K147" s="109"/>
    </row>
    <row r="148" spans="1:11" ht="15.75" x14ac:dyDescent="0.25">
      <c r="A148" s="106"/>
      <c r="B148" s="43"/>
      <c r="C148" s="102"/>
      <c r="D148" s="102"/>
      <c r="E148" s="103"/>
      <c r="F148" s="104"/>
      <c r="G148" s="103"/>
      <c r="H148" s="103"/>
      <c r="I148" s="107"/>
      <c r="J148" s="105"/>
      <c r="K148" s="109"/>
    </row>
    <row r="149" spans="1:11" ht="15.75" x14ac:dyDescent="0.25">
      <c r="A149" s="106"/>
      <c r="B149" s="43"/>
      <c r="C149" s="102"/>
      <c r="D149" s="102"/>
      <c r="E149" s="103"/>
      <c r="F149" s="104"/>
      <c r="G149" s="103"/>
      <c r="H149" s="103"/>
      <c r="I149" s="107"/>
      <c r="J149" s="105"/>
      <c r="K149" s="109"/>
    </row>
    <row r="150" spans="1:11" ht="15.75" x14ac:dyDescent="0.25">
      <c r="A150" s="106"/>
      <c r="B150" s="43"/>
      <c r="C150" s="102"/>
      <c r="D150" s="102"/>
      <c r="E150" s="103"/>
      <c r="F150" s="104"/>
      <c r="G150" s="103"/>
      <c r="H150" s="103"/>
      <c r="I150" s="107"/>
      <c r="J150" s="105"/>
      <c r="K150" s="109"/>
    </row>
    <row r="151" spans="1:11" ht="15.75" x14ac:dyDescent="0.25">
      <c r="A151" s="106"/>
      <c r="B151" s="43"/>
      <c r="C151" s="102"/>
      <c r="D151" s="102"/>
      <c r="E151" s="103"/>
      <c r="F151" s="104"/>
      <c r="G151" s="103"/>
      <c r="H151" s="103"/>
      <c r="I151" s="107"/>
      <c r="J151" s="105"/>
      <c r="K151" s="109"/>
    </row>
    <row r="152" spans="1:11" ht="15.75" x14ac:dyDescent="0.25">
      <c r="A152" s="106"/>
      <c r="B152" s="43"/>
      <c r="C152" s="102"/>
      <c r="D152" s="102"/>
      <c r="E152" s="103"/>
      <c r="F152" s="104"/>
      <c r="G152" s="103"/>
      <c r="H152" s="103"/>
      <c r="I152" s="107"/>
      <c r="J152" s="105"/>
      <c r="K152" s="109"/>
    </row>
    <row r="153" spans="1:11" ht="15.75" x14ac:dyDescent="0.25">
      <c r="A153" s="106"/>
      <c r="B153" s="43"/>
      <c r="C153" s="102"/>
      <c r="D153" s="102"/>
      <c r="E153" s="103"/>
      <c r="F153" s="104"/>
      <c r="G153" s="103"/>
      <c r="H153" s="103"/>
      <c r="I153" s="107"/>
      <c r="J153" s="105"/>
      <c r="K153" s="109"/>
    </row>
    <row r="154" spans="1:11" ht="15.75" x14ac:dyDescent="0.25">
      <c r="A154" s="106"/>
      <c r="B154" s="43"/>
      <c r="C154" s="102"/>
      <c r="D154" s="102"/>
      <c r="E154" s="103"/>
      <c r="F154" s="104"/>
      <c r="G154" s="103"/>
      <c r="H154" s="103"/>
      <c r="I154" s="107"/>
      <c r="J154" s="105"/>
      <c r="K154" s="109"/>
    </row>
    <row r="155" spans="1:11" ht="15.75" x14ac:dyDescent="0.25">
      <c r="A155" s="106"/>
      <c r="B155" s="43"/>
      <c r="C155" s="102"/>
      <c r="D155" s="102"/>
      <c r="E155" s="103"/>
      <c r="F155" s="104"/>
      <c r="G155" s="103"/>
      <c r="H155" s="103"/>
      <c r="I155" s="107"/>
      <c r="J155" s="105"/>
      <c r="K155" s="109"/>
    </row>
    <row r="156" spans="1:11" ht="15.75" x14ac:dyDescent="0.25">
      <c r="A156" s="106"/>
      <c r="B156" s="43"/>
      <c r="C156" s="102"/>
      <c r="D156" s="102"/>
      <c r="E156" s="103"/>
      <c r="F156" s="104"/>
      <c r="G156" s="103"/>
      <c r="H156" s="103"/>
      <c r="I156" s="107"/>
      <c r="J156" s="105"/>
      <c r="K156" s="109"/>
    </row>
    <row r="157" spans="1:11" ht="15.75" x14ac:dyDescent="0.25">
      <c r="A157" s="106"/>
      <c r="B157" s="43"/>
      <c r="C157" s="102"/>
      <c r="D157" s="102"/>
      <c r="E157" s="103"/>
      <c r="F157" s="104"/>
      <c r="G157" s="103"/>
      <c r="H157" s="103"/>
      <c r="I157" s="107"/>
      <c r="J157" s="105"/>
      <c r="K157" s="109"/>
    </row>
    <row r="158" spans="1:11" ht="15.75" x14ac:dyDescent="0.25">
      <c r="A158" s="106"/>
      <c r="B158" s="43"/>
      <c r="C158" s="102"/>
      <c r="D158" s="102"/>
      <c r="E158" s="103"/>
      <c r="F158" s="104"/>
      <c r="G158" s="103"/>
      <c r="H158" s="103"/>
      <c r="I158" s="107"/>
      <c r="J158" s="105"/>
      <c r="K158" s="109"/>
    </row>
    <row r="159" spans="1:11" ht="15.75" x14ac:dyDescent="0.25">
      <c r="A159" s="106"/>
      <c r="B159" s="43"/>
      <c r="C159" s="102"/>
      <c r="D159" s="102"/>
      <c r="E159" s="103"/>
      <c r="F159" s="104"/>
      <c r="G159" s="103"/>
      <c r="H159" s="103"/>
      <c r="I159" s="107"/>
      <c r="J159" s="105"/>
      <c r="K159" s="109"/>
    </row>
    <row r="160" spans="1:11" ht="15.75" x14ac:dyDescent="0.25">
      <c r="A160" s="106"/>
      <c r="B160" s="43"/>
      <c r="C160" s="102"/>
      <c r="D160" s="102"/>
      <c r="E160" s="103"/>
      <c r="F160" s="104"/>
      <c r="G160" s="103"/>
      <c r="H160" s="103"/>
      <c r="I160" s="107"/>
      <c r="J160" s="105"/>
      <c r="K160" s="109"/>
    </row>
    <row r="161" spans="1:11" ht="15.75" x14ac:dyDescent="0.25">
      <c r="A161" s="106"/>
      <c r="B161" s="43"/>
      <c r="C161" s="102"/>
      <c r="D161" s="102"/>
      <c r="E161" s="103"/>
      <c r="F161" s="104"/>
      <c r="G161" s="103"/>
      <c r="H161" s="103"/>
      <c r="I161" s="107"/>
      <c r="J161" s="105"/>
      <c r="K161" s="109"/>
    </row>
    <row r="162" spans="1:11" ht="15.75" x14ac:dyDescent="0.25">
      <c r="A162" s="106"/>
      <c r="B162" s="43"/>
      <c r="C162" s="102"/>
      <c r="D162" s="102"/>
      <c r="E162" s="103"/>
      <c r="F162" s="104"/>
      <c r="G162" s="103"/>
      <c r="H162" s="103"/>
      <c r="I162" s="107"/>
      <c r="J162" s="105"/>
      <c r="K162" s="109"/>
    </row>
    <row r="163" spans="1:11" ht="15.75" x14ac:dyDescent="0.25">
      <c r="A163" s="106"/>
      <c r="B163" s="43"/>
      <c r="C163" s="102"/>
      <c r="D163" s="102"/>
      <c r="E163" s="103"/>
      <c r="F163" s="104"/>
      <c r="G163" s="103"/>
      <c r="H163" s="103"/>
      <c r="I163" s="107"/>
      <c r="J163" s="105"/>
      <c r="K163" s="109"/>
    </row>
    <row r="164" spans="1:11" ht="15.75" x14ac:dyDescent="0.25">
      <c r="A164" s="106"/>
      <c r="B164" s="43"/>
      <c r="C164" s="102"/>
      <c r="D164" s="102"/>
      <c r="E164" s="103"/>
      <c r="F164" s="104"/>
      <c r="G164" s="103"/>
      <c r="H164" s="103"/>
      <c r="I164" s="107"/>
      <c r="J164" s="105"/>
      <c r="K164" s="109"/>
    </row>
    <row r="165" spans="1:11" ht="15.75" x14ac:dyDescent="0.25">
      <c r="A165" s="106"/>
      <c r="B165" s="43"/>
      <c r="C165" s="102"/>
      <c r="D165" s="102"/>
      <c r="E165" s="103"/>
      <c r="F165" s="104"/>
      <c r="G165" s="103"/>
      <c r="H165" s="103"/>
      <c r="I165" s="107"/>
      <c r="J165" s="105"/>
      <c r="K165" s="109"/>
    </row>
    <row r="166" spans="1:11" ht="15.75" x14ac:dyDescent="0.25">
      <c r="A166" s="106"/>
      <c r="B166" s="43"/>
      <c r="C166" s="102"/>
      <c r="D166" s="102"/>
      <c r="E166" s="103"/>
      <c r="F166" s="104"/>
      <c r="G166" s="103"/>
      <c r="H166" s="103"/>
      <c r="I166" s="107"/>
      <c r="J166" s="105"/>
      <c r="K166" s="109"/>
    </row>
    <row r="167" spans="1:11" ht="15.75" x14ac:dyDescent="0.25">
      <c r="A167" s="106"/>
      <c r="B167" s="43"/>
      <c r="C167" s="102"/>
      <c r="D167" s="102"/>
      <c r="E167" s="103"/>
      <c r="F167" s="104"/>
      <c r="G167" s="103"/>
      <c r="H167" s="103"/>
      <c r="I167" s="107"/>
      <c r="J167" s="105"/>
      <c r="K167" s="109"/>
    </row>
    <row r="168" spans="1:11" ht="15.75" x14ac:dyDescent="0.25">
      <c r="A168" s="106"/>
      <c r="B168" s="43"/>
      <c r="C168" s="102"/>
      <c r="D168" s="102"/>
      <c r="E168" s="103"/>
      <c r="F168" s="104"/>
      <c r="G168" s="103"/>
      <c r="H168" s="103"/>
      <c r="I168" s="107"/>
      <c r="J168" s="105"/>
      <c r="K168" s="109"/>
    </row>
    <row r="169" spans="1:11" ht="15.75" x14ac:dyDescent="0.25">
      <c r="A169" s="106"/>
      <c r="B169" s="43"/>
      <c r="C169" s="102"/>
      <c r="D169" s="102"/>
      <c r="E169" s="103"/>
      <c r="F169" s="104"/>
      <c r="G169" s="103"/>
      <c r="H169" s="103"/>
      <c r="I169" s="107"/>
      <c r="J169" s="105"/>
      <c r="K169" s="109"/>
    </row>
    <row r="170" spans="1:11" ht="15.75" x14ac:dyDescent="0.25">
      <c r="A170" s="106"/>
      <c r="B170" s="43"/>
      <c r="C170" s="102"/>
      <c r="D170" s="102"/>
      <c r="E170" s="103"/>
      <c r="F170" s="104"/>
      <c r="G170" s="103"/>
      <c r="H170" s="103"/>
      <c r="I170" s="107"/>
      <c r="J170" s="105"/>
      <c r="K170" s="109"/>
    </row>
    <row r="171" spans="1:11" ht="15.75" x14ac:dyDescent="0.25">
      <c r="A171" s="106"/>
      <c r="B171" s="43"/>
      <c r="C171" s="102"/>
      <c r="D171" s="102"/>
      <c r="E171" s="103"/>
      <c r="F171" s="104"/>
      <c r="G171" s="103"/>
      <c r="H171" s="103"/>
      <c r="I171" s="107"/>
      <c r="J171" s="105"/>
      <c r="K171" s="109"/>
    </row>
    <row r="172" spans="1:11" ht="15.75" x14ac:dyDescent="0.25">
      <c r="A172" s="106"/>
      <c r="B172" s="43"/>
      <c r="C172" s="102"/>
      <c r="D172" s="102"/>
      <c r="E172" s="103"/>
      <c r="F172" s="104"/>
      <c r="G172" s="103"/>
      <c r="H172" s="103"/>
      <c r="I172" s="107"/>
      <c r="J172" s="105"/>
      <c r="K172" s="109"/>
    </row>
    <row r="173" spans="1:11" ht="15.75" x14ac:dyDescent="0.25">
      <c r="A173" s="106"/>
      <c r="B173" s="43"/>
      <c r="C173" s="102"/>
      <c r="D173" s="102"/>
      <c r="E173" s="103"/>
      <c r="F173" s="104"/>
      <c r="G173" s="103"/>
      <c r="H173" s="103"/>
      <c r="I173" s="107"/>
      <c r="J173" s="105"/>
      <c r="K173" s="109"/>
    </row>
    <row r="174" spans="1:11" ht="15.75" x14ac:dyDescent="0.25">
      <c r="A174" s="106"/>
      <c r="B174" s="43"/>
      <c r="C174" s="102"/>
      <c r="D174" s="102"/>
      <c r="E174" s="103"/>
      <c r="F174" s="104"/>
      <c r="G174" s="103"/>
      <c r="H174" s="103"/>
      <c r="I174" s="107"/>
      <c r="J174" s="105"/>
      <c r="K174" s="109"/>
    </row>
    <row r="175" spans="1:11" ht="15.75" x14ac:dyDescent="0.25">
      <c r="A175" s="106"/>
      <c r="B175" s="43"/>
      <c r="C175" s="102"/>
      <c r="D175" s="102"/>
      <c r="E175" s="103"/>
      <c r="F175" s="104"/>
      <c r="G175" s="103"/>
      <c r="H175" s="103"/>
      <c r="I175" s="107"/>
      <c r="J175" s="105"/>
      <c r="K175" s="109"/>
    </row>
    <row r="176" spans="1:11" ht="15.75" x14ac:dyDescent="0.25">
      <c r="A176" s="106"/>
      <c r="B176" s="43"/>
      <c r="C176" s="102"/>
      <c r="D176" s="102"/>
      <c r="E176" s="103"/>
      <c r="F176" s="104"/>
      <c r="G176" s="103"/>
      <c r="H176" s="103"/>
      <c r="I176" s="107"/>
      <c r="J176" s="105"/>
      <c r="K176" s="109"/>
    </row>
    <row r="177" spans="1:11" ht="15.75" x14ac:dyDescent="0.25">
      <c r="A177" s="106"/>
      <c r="B177" s="43"/>
      <c r="C177" s="102"/>
      <c r="D177" s="102"/>
      <c r="E177" s="103"/>
      <c r="F177" s="104"/>
      <c r="G177" s="103"/>
      <c r="H177" s="103"/>
      <c r="I177" s="107"/>
      <c r="J177" s="105"/>
      <c r="K177" s="109"/>
    </row>
    <row r="178" spans="1:11" ht="15.75" x14ac:dyDescent="0.25">
      <c r="A178" s="106"/>
      <c r="B178" s="43"/>
      <c r="C178" s="102"/>
      <c r="D178" s="102"/>
      <c r="E178" s="103"/>
      <c r="F178" s="104"/>
      <c r="G178" s="103"/>
      <c r="H178" s="103"/>
      <c r="I178" s="107"/>
      <c r="J178" s="105"/>
      <c r="K178" s="109"/>
    </row>
    <row r="179" spans="1:11" ht="15.75" x14ac:dyDescent="0.25">
      <c r="A179" s="106"/>
      <c r="B179" s="43"/>
      <c r="C179" s="102"/>
      <c r="D179" s="102"/>
      <c r="E179" s="103"/>
      <c r="F179" s="104"/>
      <c r="G179" s="103"/>
      <c r="H179" s="103"/>
      <c r="I179" s="107"/>
      <c r="J179" s="105"/>
      <c r="K179" s="109"/>
    </row>
    <row r="180" spans="1:11" ht="15.75" x14ac:dyDescent="0.25">
      <c r="A180" s="106"/>
      <c r="B180" s="43"/>
      <c r="C180" s="102"/>
      <c r="D180" s="102"/>
      <c r="E180" s="103"/>
      <c r="F180" s="104"/>
      <c r="G180" s="103"/>
      <c r="H180" s="103"/>
      <c r="I180" s="107"/>
      <c r="J180" s="105"/>
      <c r="K180" s="109"/>
    </row>
    <row r="181" spans="1:11" ht="15.75" x14ac:dyDescent="0.25">
      <c r="A181" s="106"/>
      <c r="B181" s="43"/>
      <c r="C181" s="102"/>
      <c r="D181" s="102"/>
      <c r="E181" s="103"/>
      <c r="F181" s="104"/>
      <c r="G181" s="103"/>
      <c r="H181" s="103"/>
      <c r="I181" s="107"/>
      <c r="J181" s="105"/>
      <c r="K181" s="109"/>
    </row>
    <row r="182" spans="1:11" ht="15.75" x14ac:dyDescent="0.25">
      <c r="A182" s="106"/>
      <c r="B182" s="43"/>
      <c r="C182" s="102"/>
      <c r="D182" s="102"/>
      <c r="E182" s="103"/>
      <c r="F182" s="104"/>
      <c r="G182" s="103"/>
      <c r="H182" s="103"/>
      <c r="I182" s="107"/>
      <c r="J182" s="105"/>
      <c r="K182" s="109"/>
    </row>
    <row r="183" spans="1:11" ht="15.75" x14ac:dyDescent="0.25">
      <c r="A183" s="106"/>
      <c r="B183" s="43"/>
      <c r="C183" s="102"/>
      <c r="D183" s="102"/>
      <c r="E183" s="103"/>
      <c r="F183" s="104"/>
      <c r="G183" s="103"/>
      <c r="H183" s="103"/>
      <c r="I183" s="107"/>
      <c r="J183" s="105"/>
      <c r="K183" s="109"/>
    </row>
    <row r="184" spans="1:11" ht="15.75" x14ac:dyDescent="0.25">
      <c r="A184" s="106"/>
      <c r="B184" s="43"/>
      <c r="C184" s="102"/>
      <c r="D184" s="102"/>
      <c r="E184" s="103"/>
      <c r="F184" s="104"/>
      <c r="G184" s="103"/>
      <c r="H184" s="103"/>
      <c r="I184" s="107"/>
      <c r="J184" s="105"/>
      <c r="K184" s="109"/>
    </row>
    <row r="185" spans="1:11" ht="15.75" x14ac:dyDescent="0.25">
      <c r="A185" s="106"/>
      <c r="B185" s="43"/>
      <c r="C185" s="102"/>
      <c r="D185" s="102"/>
      <c r="E185" s="103"/>
      <c r="F185" s="104"/>
      <c r="G185" s="103"/>
      <c r="H185" s="103"/>
      <c r="I185" s="107"/>
      <c r="J185" s="105"/>
      <c r="K185" s="109"/>
    </row>
    <row r="186" spans="1:11" ht="15.75" x14ac:dyDescent="0.25">
      <c r="A186" s="106"/>
      <c r="B186" s="43"/>
      <c r="C186" s="102"/>
      <c r="D186" s="102"/>
      <c r="E186" s="103"/>
      <c r="F186" s="104"/>
      <c r="G186" s="103"/>
      <c r="H186" s="103"/>
      <c r="I186" s="107"/>
      <c r="J186" s="105"/>
      <c r="K186" s="109"/>
    </row>
    <row r="187" spans="1:11" ht="15.75" x14ac:dyDescent="0.25">
      <c r="A187" s="106"/>
      <c r="B187" s="43"/>
      <c r="C187" s="102"/>
      <c r="D187" s="102"/>
      <c r="E187" s="103"/>
      <c r="F187" s="104"/>
      <c r="G187" s="103"/>
      <c r="H187" s="103"/>
      <c r="I187" s="107"/>
      <c r="J187" s="105"/>
      <c r="K187" s="109"/>
    </row>
    <row r="188" spans="1:11" ht="15.75" x14ac:dyDescent="0.25">
      <c r="A188" s="106"/>
      <c r="B188" s="43"/>
      <c r="C188" s="102"/>
      <c r="D188" s="102"/>
      <c r="E188" s="103"/>
      <c r="F188" s="104"/>
      <c r="G188" s="103"/>
      <c r="H188" s="103"/>
      <c r="I188" s="107"/>
      <c r="J188" s="105"/>
      <c r="K188" s="109"/>
    </row>
    <row r="189" spans="1:11" ht="15.75" x14ac:dyDescent="0.25">
      <c r="A189" s="106"/>
      <c r="B189" s="43"/>
      <c r="C189" s="102"/>
      <c r="D189" s="102"/>
      <c r="E189" s="103"/>
      <c r="F189" s="104"/>
      <c r="G189" s="103"/>
      <c r="H189" s="103"/>
      <c r="I189" s="107"/>
      <c r="J189" s="105"/>
      <c r="K189" s="109"/>
    </row>
    <row r="190" spans="1:11" ht="15.75" x14ac:dyDescent="0.25">
      <c r="A190" s="106"/>
      <c r="B190" s="43"/>
      <c r="C190" s="102"/>
      <c r="D190" s="102"/>
      <c r="E190" s="103"/>
      <c r="F190" s="104"/>
      <c r="G190" s="103"/>
      <c r="H190" s="103"/>
      <c r="I190" s="107"/>
      <c r="J190" s="105"/>
      <c r="K190" s="109"/>
    </row>
    <row r="191" spans="1:11" ht="15.75" x14ac:dyDescent="0.25">
      <c r="A191" s="106"/>
      <c r="B191" s="43"/>
      <c r="C191" s="102"/>
      <c r="D191" s="102"/>
      <c r="E191" s="103"/>
      <c r="F191" s="104"/>
      <c r="G191" s="103"/>
      <c r="H191" s="103"/>
      <c r="I191" s="107"/>
      <c r="J191" s="105"/>
      <c r="K191" s="109"/>
    </row>
    <row r="192" spans="1:11" ht="15.75" x14ac:dyDescent="0.25">
      <c r="A192" s="106"/>
      <c r="B192" s="43"/>
      <c r="C192" s="102"/>
      <c r="D192" s="102"/>
      <c r="E192" s="103"/>
      <c r="F192" s="104"/>
      <c r="G192" s="103"/>
      <c r="H192" s="103"/>
      <c r="I192" s="107"/>
      <c r="J192" s="105"/>
      <c r="K192" s="109"/>
    </row>
    <row r="193" spans="1:11" ht="15.75" x14ac:dyDescent="0.25">
      <c r="A193" s="106"/>
      <c r="B193" s="43"/>
      <c r="C193" s="102"/>
      <c r="D193" s="102"/>
      <c r="E193" s="103"/>
      <c r="F193" s="104"/>
      <c r="G193" s="103"/>
      <c r="H193" s="103"/>
      <c r="I193" s="107"/>
      <c r="J193" s="105"/>
      <c r="K193" s="109"/>
    </row>
    <row r="194" spans="1:11" ht="15.75" x14ac:dyDescent="0.25">
      <c r="A194" s="106"/>
      <c r="B194" s="43"/>
      <c r="C194" s="102"/>
      <c r="D194" s="102"/>
      <c r="E194" s="103"/>
      <c r="F194" s="104"/>
      <c r="G194" s="103"/>
      <c r="H194" s="103"/>
      <c r="I194" s="107"/>
      <c r="J194" s="105"/>
      <c r="K194" s="109"/>
    </row>
    <row r="195" spans="1:11" ht="15.75" x14ac:dyDescent="0.25">
      <c r="A195" s="106"/>
      <c r="B195" s="43"/>
      <c r="C195" s="102"/>
      <c r="D195" s="102"/>
      <c r="E195" s="103"/>
      <c r="F195" s="104"/>
      <c r="G195" s="103"/>
      <c r="H195" s="103"/>
      <c r="I195" s="107"/>
      <c r="J195" s="105"/>
      <c r="K195" s="109"/>
    </row>
    <row r="196" spans="1:11" ht="15.75" x14ac:dyDescent="0.25">
      <c r="A196" s="106"/>
      <c r="B196" s="43"/>
      <c r="C196" s="102"/>
      <c r="D196" s="102"/>
      <c r="E196" s="103"/>
      <c r="F196" s="104"/>
      <c r="G196" s="103"/>
      <c r="H196" s="103"/>
      <c r="I196" s="107"/>
      <c r="J196" s="105"/>
      <c r="K196" s="109"/>
    </row>
    <row r="197" spans="1:11" ht="15.75" x14ac:dyDescent="0.25">
      <c r="A197" s="106"/>
      <c r="B197" s="43"/>
      <c r="C197" s="102"/>
      <c r="D197" s="102"/>
      <c r="E197" s="103"/>
      <c r="F197" s="104"/>
      <c r="G197" s="103"/>
      <c r="H197" s="103"/>
      <c r="I197" s="107"/>
      <c r="J197" s="105"/>
      <c r="K197" s="109"/>
    </row>
    <row r="198" spans="1:11" ht="15.75" x14ac:dyDescent="0.25">
      <c r="A198" s="106"/>
      <c r="B198" s="43"/>
      <c r="C198" s="102"/>
      <c r="D198" s="102"/>
      <c r="E198" s="103"/>
      <c r="F198" s="104"/>
      <c r="G198" s="103"/>
      <c r="H198" s="103"/>
      <c r="I198" s="107"/>
      <c r="J198" s="105"/>
      <c r="K198" s="109"/>
    </row>
    <row r="199" spans="1:11" ht="15.75" x14ac:dyDescent="0.25">
      <c r="A199" s="106"/>
      <c r="B199" s="43"/>
      <c r="C199" s="102"/>
      <c r="D199" s="102"/>
      <c r="E199" s="103"/>
      <c r="F199" s="104"/>
      <c r="G199" s="103"/>
      <c r="H199" s="103"/>
      <c r="I199" s="107"/>
      <c r="J199" s="105"/>
      <c r="K199" s="109"/>
    </row>
    <row r="200" spans="1:11" ht="15.75" x14ac:dyDescent="0.25">
      <c r="A200" s="106"/>
      <c r="B200" s="43"/>
      <c r="C200" s="102"/>
      <c r="D200" s="102"/>
      <c r="E200" s="103"/>
      <c r="F200" s="104"/>
      <c r="G200" s="103"/>
      <c r="H200" s="103"/>
      <c r="I200" s="107"/>
      <c r="J200" s="105"/>
      <c r="K200" s="109"/>
    </row>
    <row r="201" spans="1:11" ht="15.75" x14ac:dyDescent="0.25">
      <c r="A201" s="106"/>
      <c r="B201" s="43"/>
      <c r="C201" s="102"/>
      <c r="D201" s="102"/>
      <c r="E201" s="103"/>
      <c r="F201" s="104"/>
      <c r="G201" s="103"/>
      <c r="H201" s="103"/>
      <c r="I201" s="107"/>
      <c r="J201" s="105"/>
      <c r="K201" s="109"/>
    </row>
    <row r="202" spans="1:11" ht="15.75" x14ac:dyDescent="0.25">
      <c r="A202" s="106"/>
      <c r="B202" s="43"/>
      <c r="C202" s="102"/>
      <c r="D202" s="102"/>
      <c r="E202" s="103"/>
      <c r="F202" s="104"/>
      <c r="G202" s="103"/>
      <c r="H202" s="103"/>
      <c r="I202" s="107"/>
      <c r="J202" s="105"/>
      <c r="K202" s="109"/>
    </row>
    <row r="203" spans="1:11" ht="15.75" x14ac:dyDescent="0.25">
      <c r="A203" s="106"/>
      <c r="B203" s="43"/>
      <c r="C203" s="102"/>
      <c r="D203" s="102"/>
      <c r="E203" s="103"/>
      <c r="F203" s="104"/>
      <c r="G203" s="103"/>
      <c r="H203" s="103"/>
      <c r="I203" s="107"/>
      <c r="J203" s="105"/>
      <c r="K203" s="109"/>
    </row>
    <row r="204" spans="1:11" ht="15.75" x14ac:dyDescent="0.25">
      <c r="A204" s="106"/>
      <c r="B204" s="43"/>
      <c r="C204" s="102"/>
      <c r="D204" s="102"/>
      <c r="E204" s="103"/>
      <c r="F204" s="104"/>
      <c r="G204" s="103"/>
      <c r="H204" s="103"/>
      <c r="I204" s="107"/>
      <c r="J204" s="105"/>
      <c r="K204" s="109"/>
    </row>
    <row r="205" spans="1:11" ht="15.75" x14ac:dyDescent="0.25">
      <c r="A205" s="106"/>
      <c r="B205" s="43"/>
      <c r="C205" s="102"/>
      <c r="D205" s="102"/>
      <c r="E205" s="103"/>
      <c r="F205" s="104"/>
      <c r="G205" s="103"/>
      <c r="H205" s="103"/>
      <c r="I205" s="107"/>
      <c r="J205" s="105"/>
      <c r="K205" s="109"/>
    </row>
    <row r="206" spans="1:11" ht="15.75" x14ac:dyDescent="0.25">
      <c r="A206" s="106"/>
      <c r="B206" s="43"/>
      <c r="C206" s="102"/>
      <c r="D206" s="102"/>
      <c r="E206" s="103"/>
      <c r="F206" s="104"/>
      <c r="G206" s="103"/>
      <c r="H206" s="103"/>
      <c r="I206" s="107"/>
      <c r="J206" s="105"/>
      <c r="K206" s="109"/>
    </row>
    <row r="207" spans="1:11" ht="15.75" x14ac:dyDescent="0.25">
      <c r="A207" s="106"/>
      <c r="B207" s="43"/>
      <c r="C207" s="102"/>
      <c r="D207" s="102"/>
      <c r="E207" s="103"/>
      <c r="F207" s="104"/>
      <c r="G207" s="103"/>
      <c r="H207" s="103"/>
      <c r="I207" s="107"/>
      <c r="J207" s="105"/>
      <c r="K207" s="109"/>
    </row>
    <row r="208" spans="1:11" ht="15.75" x14ac:dyDescent="0.25">
      <c r="A208" s="106"/>
      <c r="B208" s="43"/>
      <c r="C208" s="102"/>
      <c r="D208" s="102"/>
      <c r="E208" s="103"/>
      <c r="F208" s="104"/>
      <c r="G208" s="103"/>
      <c r="H208" s="103"/>
      <c r="I208" s="107"/>
      <c r="J208" s="105"/>
      <c r="K208" s="109"/>
    </row>
    <row r="209" spans="1:11" ht="15.75" x14ac:dyDescent="0.25">
      <c r="A209" s="106"/>
      <c r="B209" s="43"/>
      <c r="C209" s="102"/>
      <c r="D209" s="102"/>
      <c r="E209" s="103"/>
      <c r="F209" s="104"/>
      <c r="G209" s="103"/>
      <c r="H209" s="103"/>
      <c r="I209" s="107"/>
      <c r="J209" s="105"/>
      <c r="K209" s="109"/>
    </row>
    <row r="210" spans="1:11" ht="15.75" x14ac:dyDescent="0.25">
      <c r="A210" s="106"/>
      <c r="B210" s="43"/>
      <c r="C210" s="102"/>
      <c r="D210" s="102"/>
      <c r="E210" s="103"/>
      <c r="F210" s="104"/>
      <c r="G210" s="103"/>
      <c r="H210" s="103"/>
      <c r="I210" s="107"/>
      <c r="J210" s="105"/>
      <c r="K210" s="109"/>
    </row>
    <row r="211" spans="1:11" ht="15.75" x14ac:dyDescent="0.25">
      <c r="A211" s="106"/>
      <c r="B211" s="43"/>
      <c r="C211" s="102"/>
      <c r="D211" s="102"/>
      <c r="E211" s="103"/>
      <c r="F211" s="104"/>
      <c r="G211" s="103"/>
      <c r="H211" s="103"/>
      <c r="I211" s="107"/>
      <c r="J211" s="105"/>
      <c r="K211" s="109"/>
    </row>
    <row r="212" spans="1:11" ht="15.75" x14ac:dyDescent="0.25">
      <c r="A212" s="106"/>
      <c r="B212" s="43"/>
      <c r="C212" s="102"/>
      <c r="D212" s="102"/>
      <c r="E212" s="103"/>
      <c r="F212" s="104"/>
      <c r="G212" s="103"/>
      <c r="H212" s="103"/>
      <c r="I212" s="107"/>
      <c r="J212" s="105"/>
      <c r="K212" s="109"/>
    </row>
    <row r="213" spans="1:11" ht="15.75" x14ac:dyDescent="0.25">
      <c r="A213" s="106"/>
      <c r="B213" s="43"/>
      <c r="C213" s="102"/>
      <c r="D213" s="102"/>
      <c r="E213" s="103"/>
      <c r="F213" s="104"/>
      <c r="G213" s="103"/>
      <c r="H213" s="103"/>
      <c r="I213" s="107"/>
      <c r="J213" s="105"/>
      <c r="K213" s="109"/>
    </row>
    <row r="214" spans="1:11" ht="15.75" x14ac:dyDescent="0.25">
      <c r="A214" s="106"/>
      <c r="B214" s="43"/>
      <c r="C214" s="102"/>
      <c r="D214" s="102"/>
      <c r="E214" s="103"/>
      <c r="F214" s="104"/>
      <c r="G214" s="103"/>
      <c r="H214" s="103"/>
      <c r="I214" s="107"/>
      <c r="J214" s="105"/>
      <c r="K214" s="109"/>
    </row>
    <row r="215" spans="1:11" ht="15.75" x14ac:dyDescent="0.25">
      <c r="A215" s="106"/>
      <c r="B215" s="43"/>
      <c r="C215" s="102"/>
      <c r="D215" s="102"/>
      <c r="E215" s="103"/>
      <c r="F215" s="104"/>
      <c r="G215" s="103"/>
      <c r="H215" s="103"/>
      <c r="I215" s="107"/>
      <c r="J215" s="105"/>
      <c r="K215" s="109"/>
    </row>
    <row r="216" spans="1:11" ht="15.75" x14ac:dyDescent="0.25">
      <c r="A216" s="106"/>
      <c r="B216" s="43"/>
      <c r="C216" s="102"/>
      <c r="D216" s="102"/>
      <c r="E216" s="103"/>
      <c r="F216" s="104"/>
      <c r="G216" s="103"/>
      <c r="H216" s="103"/>
      <c r="I216" s="107"/>
      <c r="J216" s="105"/>
      <c r="K216" s="109"/>
    </row>
    <row r="217" spans="1:11" ht="15.75" x14ac:dyDescent="0.25">
      <c r="A217" s="106"/>
      <c r="B217" s="43"/>
      <c r="C217" s="102"/>
      <c r="D217" s="102"/>
      <c r="E217" s="103"/>
      <c r="F217" s="104"/>
      <c r="G217" s="103"/>
      <c r="H217" s="103"/>
      <c r="I217" s="107"/>
      <c r="J217" s="105"/>
      <c r="K217" s="109"/>
    </row>
    <row r="218" spans="1:11" ht="15.75" x14ac:dyDescent="0.25">
      <c r="A218" s="106"/>
      <c r="B218" s="43"/>
      <c r="C218" s="102"/>
      <c r="D218" s="102"/>
      <c r="E218" s="103"/>
      <c r="F218" s="104"/>
      <c r="G218" s="103"/>
      <c r="H218" s="103"/>
      <c r="I218" s="107"/>
      <c r="J218" s="105"/>
      <c r="K218" s="109"/>
    </row>
    <row r="219" spans="1:11" ht="15.75" x14ac:dyDescent="0.25">
      <c r="A219" s="106"/>
      <c r="B219" s="43"/>
      <c r="C219" s="102"/>
      <c r="D219" s="102"/>
      <c r="E219" s="103"/>
      <c r="F219" s="104"/>
      <c r="G219" s="103"/>
      <c r="H219" s="103"/>
      <c r="I219" s="107"/>
      <c r="J219" s="105"/>
      <c r="K219" s="109"/>
    </row>
    <row r="220" spans="1:11" ht="15.75" x14ac:dyDescent="0.25">
      <c r="A220" s="106"/>
      <c r="B220" s="43"/>
      <c r="C220" s="102"/>
      <c r="D220" s="102"/>
      <c r="E220" s="103"/>
      <c r="F220" s="104"/>
      <c r="G220" s="103"/>
      <c r="H220" s="103"/>
      <c r="I220" s="107"/>
      <c r="J220" s="105"/>
      <c r="K220" s="109"/>
    </row>
    <row r="221" spans="1:11" ht="15.75" x14ac:dyDescent="0.25">
      <c r="A221" s="106"/>
      <c r="B221" s="43"/>
      <c r="C221" s="102"/>
      <c r="D221" s="102"/>
      <c r="E221" s="103"/>
      <c r="F221" s="104"/>
      <c r="G221" s="103"/>
      <c r="H221" s="103"/>
      <c r="I221" s="107"/>
      <c r="J221" s="105"/>
      <c r="K221" s="109"/>
    </row>
    <row r="222" spans="1:11" ht="15.75" x14ac:dyDescent="0.25">
      <c r="A222" s="106"/>
      <c r="B222" s="43"/>
      <c r="C222" s="102"/>
      <c r="D222" s="102"/>
      <c r="E222" s="103"/>
      <c r="F222" s="104"/>
      <c r="G222" s="103"/>
      <c r="H222" s="103"/>
      <c r="I222" s="107"/>
      <c r="J222" s="105"/>
      <c r="K222" s="109"/>
    </row>
    <row r="223" spans="1:11" ht="15.75" x14ac:dyDescent="0.25">
      <c r="A223" s="106"/>
      <c r="B223" s="43"/>
      <c r="C223" s="102"/>
      <c r="D223" s="102"/>
      <c r="E223" s="103"/>
      <c r="F223" s="104"/>
      <c r="G223" s="103"/>
      <c r="H223" s="103"/>
      <c r="I223" s="107"/>
      <c r="J223" s="105"/>
      <c r="K223" s="109"/>
    </row>
    <row r="224" spans="1:11" ht="15.75" x14ac:dyDescent="0.25">
      <c r="A224" s="106"/>
      <c r="B224" s="43"/>
      <c r="C224" s="102"/>
      <c r="D224" s="102"/>
      <c r="E224" s="103"/>
      <c r="F224" s="104"/>
      <c r="G224" s="103"/>
      <c r="H224" s="103"/>
      <c r="I224" s="107"/>
      <c r="J224" s="105"/>
      <c r="K224" s="109"/>
    </row>
    <row r="225" spans="1:11" ht="15.75" x14ac:dyDescent="0.25">
      <c r="A225" s="106"/>
      <c r="B225" s="43"/>
      <c r="C225" s="102"/>
      <c r="D225" s="102"/>
      <c r="E225" s="103"/>
      <c r="F225" s="104"/>
      <c r="G225" s="103"/>
      <c r="H225" s="103"/>
      <c r="I225" s="107"/>
      <c r="J225" s="105"/>
      <c r="K225" s="109"/>
    </row>
    <row r="226" spans="1:11" ht="15.75" x14ac:dyDescent="0.25">
      <c r="A226" s="106"/>
      <c r="B226" s="43"/>
      <c r="C226" s="102"/>
      <c r="D226" s="102"/>
      <c r="E226" s="103"/>
      <c r="F226" s="104"/>
      <c r="G226" s="103"/>
      <c r="H226" s="103"/>
      <c r="I226" s="107"/>
      <c r="J226" s="105"/>
      <c r="K226" s="109"/>
    </row>
    <row r="227" spans="1:11" ht="15.75" x14ac:dyDescent="0.25">
      <c r="A227" s="106"/>
      <c r="B227" s="43"/>
      <c r="C227" s="102"/>
      <c r="D227" s="102"/>
      <c r="E227" s="103"/>
      <c r="F227" s="104"/>
      <c r="G227" s="103"/>
      <c r="H227" s="103"/>
      <c r="I227" s="107"/>
      <c r="J227" s="105"/>
      <c r="K227" s="109"/>
    </row>
    <row r="228" spans="1:11" ht="15.75" x14ac:dyDescent="0.25">
      <c r="A228" s="106"/>
      <c r="B228" s="43"/>
      <c r="C228" s="102"/>
      <c r="D228" s="102"/>
      <c r="E228" s="103"/>
      <c r="F228" s="104"/>
      <c r="G228" s="103"/>
      <c r="H228" s="103"/>
      <c r="I228" s="107"/>
      <c r="J228" s="105"/>
      <c r="K228" s="109"/>
    </row>
    <row r="229" spans="1:11" ht="15.75" x14ac:dyDescent="0.25">
      <c r="A229" s="106"/>
      <c r="B229" s="43"/>
      <c r="C229" s="102"/>
      <c r="D229" s="102"/>
      <c r="E229" s="103"/>
      <c r="F229" s="104"/>
      <c r="G229" s="103"/>
      <c r="H229" s="103"/>
      <c r="I229" s="107"/>
      <c r="J229" s="105"/>
      <c r="K229" s="109"/>
    </row>
    <row r="230" spans="1:11" ht="15.75" x14ac:dyDescent="0.25">
      <c r="A230" s="106"/>
      <c r="B230" s="43"/>
      <c r="C230" s="102"/>
      <c r="D230" s="102"/>
      <c r="E230" s="103"/>
      <c r="F230" s="104"/>
      <c r="G230" s="103"/>
      <c r="H230" s="103"/>
      <c r="I230" s="107"/>
      <c r="J230" s="105"/>
      <c r="K230" s="109"/>
    </row>
    <row r="231" spans="1:11" ht="15.75" x14ac:dyDescent="0.25">
      <c r="A231" s="106"/>
      <c r="B231" s="43"/>
      <c r="C231" s="102"/>
      <c r="D231" s="102"/>
      <c r="E231" s="103"/>
      <c r="F231" s="104"/>
      <c r="G231" s="103"/>
      <c r="H231" s="103"/>
      <c r="I231" s="107"/>
      <c r="J231" s="105"/>
      <c r="K231" s="109"/>
    </row>
    <row r="232" spans="1:11" ht="15.75" x14ac:dyDescent="0.25">
      <c r="A232" s="106"/>
      <c r="B232" s="43"/>
      <c r="C232" s="102"/>
      <c r="D232" s="102"/>
      <c r="E232" s="103"/>
      <c r="F232" s="104"/>
      <c r="G232" s="103"/>
      <c r="H232" s="103"/>
      <c r="I232" s="107"/>
      <c r="J232" s="105"/>
      <c r="K232" s="109"/>
    </row>
    <row r="233" spans="1:11" ht="15.75" x14ac:dyDescent="0.25">
      <c r="A233" s="106"/>
      <c r="B233" s="43"/>
      <c r="C233" s="102"/>
      <c r="D233" s="102"/>
      <c r="E233" s="103"/>
      <c r="F233" s="104"/>
      <c r="G233" s="103"/>
      <c r="H233" s="103"/>
      <c r="I233" s="107"/>
      <c r="J233" s="105"/>
      <c r="K233" s="109"/>
    </row>
    <row r="234" spans="1:11" ht="15.75" x14ac:dyDescent="0.25">
      <c r="A234" s="106"/>
      <c r="B234" s="43"/>
      <c r="C234" s="102"/>
      <c r="D234" s="102"/>
      <c r="E234" s="103"/>
      <c r="F234" s="104"/>
      <c r="G234" s="103"/>
      <c r="H234" s="103"/>
      <c r="I234" s="107"/>
      <c r="J234" s="105"/>
      <c r="K234" s="109"/>
    </row>
    <row r="235" spans="1:11" ht="15.75" x14ac:dyDescent="0.25">
      <c r="A235" s="106"/>
      <c r="B235" s="43"/>
      <c r="C235" s="102"/>
      <c r="D235" s="102"/>
      <c r="E235" s="103"/>
      <c r="F235" s="104"/>
      <c r="G235" s="103"/>
      <c r="H235" s="103"/>
      <c r="I235" s="107"/>
      <c r="J235" s="105"/>
      <c r="K235" s="109"/>
    </row>
    <row r="236" spans="1:11" ht="15.75" x14ac:dyDescent="0.25">
      <c r="A236" s="106"/>
      <c r="B236" s="43"/>
      <c r="C236" s="102"/>
      <c r="D236" s="102"/>
      <c r="E236" s="103"/>
      <c r="F236" s="104"/>
      <c r="G236" s="103"/>
      <c r="H236" s="103"/>
      <c r="I236" s="107"/>
      <c r="J236" s="105"/>
      <c r="K236" s="109"/>
    </row>
    <row r="237" spans="1:11" ht="15.75" x14ac:dyDescent="0.25">
      <c r="A237" s="106"/>
      <c r="B237" s="43"/>
      <c r="C237" s="102"/>
      <c r="D237" s="102"/>
      <c r="E237" s="103"/>
      <c r="F237" s="104"/>
      <c r="G237" s="103"/>
      <c r="H237" s="103"/>
      <c r="I237" s="107"/>
      <c r="J237" s="105"/>
      <c r="K237" s="109"/>
    </row>
    <row r="238" spans="1:11" ht="15.75" x14ac:dyDescent="0.25">
      <c r="A238" s="106"/>
      <c r="B238" s="43"/>
      <c r="C238" s="102"/>
      <c r="D238" s="102"/>
      <c r="E238" s="103"/>
      <c r="F238" s="104"/>
      <c r="G238" s="103"/>
      <c r="H238" s="103"/>
      <c r="I238" s="107"/>
      <c r="J238" s="105"/>
      <c r="K238" s="109"/>
    </row>
    <row r="239" spans="1:11" ht="15.75" x14ac:dyDescent="0.25">
      <c r="A239" s="106"/>
      <c r="B239" s="43"/>
      <c r="C239" s="102"/>
      <c r="D239" s="102"/>
      <c r="E239" s="103"/>
      <c r="F239" s="104"/>
      <c r="G239" s="103"/>
      <c r="H239" s="103"/>
      <c r="I239" s="107"/>
      <c r="J239" s="105"/>
      <c r="K239" s="109"/>
    </row>
    <row r="240" spans="1:11" ht="15.75" x14ac:dyDescent="0.25">
      <c r="A240" s="106"/>
      <c r="B240" s="43"/>
      <c r="C240" s="102"/>
      <c r="D240" s="102"/>
      <c r="E240" s="103"/>
      <c r="F240" s="104"/>
      <c r="G240" s="103"/>
      <c r="H240" s="103"/>
      <c r="I240" s="107"/>
      <c r="J240" s="105"/>
      <c r="K240" s="109"/>
    </row>
    <row r="241" spans="1:11" ht="15.75" x14ac:dyDescent="0.25">
      <c r="A241" s="106"/>
      <c r="B241" s="43"/>
      <c r="C241" s="102"/>
      <c r="D241" s="102"/>
      <c r="E241" s="103"/>
      <c r="F241" s="104"/>
      <c r="G241" s="103"/>
      <c r="H241" s="103"/>
      <c r="I241" s="107"/>
      <c r="J241" s="105"/>
      <c r="K241" s="109"/>
    </row>
    <row r="242" spans="1:11" ht="15.75" x14ac:dyDescent="0.25">
      <c r="A242" s="106"/>
      <c r="B242" s="43"/>
      <c r="C242" s="102"/>
      <c r="D242" s="102"/>
      <c r="E242" s="103"/>
      <c r="F242" s="104"/>
      <c r="G242" s="103"/>
      <c r="H242" s="103"/>
      <c r="I242" s="107"/>
      <c r="J242" s="105"/>
      <c r="K242" s="109"/>
    </row>
    <row r="243" spans="1:11" ht="15.75" x14ac:dyDescent="0.25">
      <c r="A243" s="106"/>
      <c r="B243" s="43"/>
      <c r="C243" s="102"/>
      <c r="D243" s="102"/>
      <c r="E243" s="103"/>
      <c r="F243" s="104"/>
      <c r="G243" s="103"/>
      <c r="H243" s="103"/>
      <c r="I243" s="107"/>
      <c r="J243" s="105"/>
      <c r="K243" s="109"/>
    </row>
    <row r="244" spans="1:11" ht="15.75" x14ac:dyDescent="0.25">
      <c r="A244" s="106"/>
      <c r="B244" s="43"/>
      <c r="C244" s="102"/>
      <c r="D244" s="102"/>
      <c r="E244" s="103"/>
      <c r="F244" s="104"/>
      <c r="G244" s="103"/>
      <c r="H244" s="103"/>
      <c r="I244" s="107"/>
      <c r="J244" s="105"/>
      <c r="K244" s="109"/>
    </row>
    <row r="245" spans="1:11" ht="15.75" x14ac:dyDescent="0.25">
      <c r="A245" s="106"/>
      <c r="B245" s="43"/>
      <c r="C245" s="102"/>
      <c r="D245" s="102"/>
      <c r="E245" s="103"/>
      <c r="F245" s="104"/>
      <c r="G245" s="103"/>
      <c r="H245" s="103"/>
      <c r="I245" s="107"/>
      <c r="J245" s="105"/>
      <c r="K245" s="109"/>
    </row>
    <row r="246" spans="1:11" ht="15.75" x14ac:dyDescent="0.25">
      <c r="A246" s="106"/>
      <c r="B246" s="43"/>
      <c r="C246" s="102"/>
      <c r="D246" s="102"/>
      <c r="E246" s="103"/>
      <c r="F246" s="104"/>
      <c r="G246" s="103"/>
      <c r="H246" s="103"/>
      <c r="I246" s="107"/>
      <c r="J246" s="105"/>
      <c r="K246" s="109"/>
    </row>
    <row r="247" spans="1:11" ht="15.75" x14ac:dyDescent="0.25">
      <c r="A247" s="106"/>
      <c r="B247" s="43"/>
      <c r="C247" s="102"/>
      <c r="D247" s="102"/>
      <c r="E247" s="103"/>
      <c r="F247" s="104"/>
      <c r="G247" s="103"/>
      <c r="H247" s="103"/>
      <c r="I247" s="107"/>
      <c r="J247" s="105"/>
      <c r="K247" s="109"/>
    </row>
    <row r="248" spans="1:11" ht="15.75" x14ac:dyDescent="0.25">
      <c r="A248" s="106"/>
      <c r="B248" s="43"/>
      <c r="C248" s="102"/>
      <c r="D248" s="102"/>
      <c r="E248" s="103"/>
      <c r="F248" s="104"/>
      <c r="G248" s="103"/>
      <c r="H248" s="103"/>
      <c r="I248" s="107"/>
      <c r="J248" s="105"/>
      <c r="K248" s="109"/>
    </row>
    <row r="249" spans="1:11" ht="15.75" x14ac:dyDescent="0.25">
      <c r="A249" s="106"/>
      <c r="B249" s="43"/>
      <c r="C249" s="102"/>
      <c r="D249" s="102"/>
      <c r="E249" s="103"/>
      <c r="F249" s="104"/>
      <c r="G249" s="103"/>
      <c r="H249" s="103"/>
      <c r="I249" s="107"/>
      <c r="J249" s="105"/>
      <c r="K249" s="109"/>
    </row>
    <row r="250" spans="1:11" ht="15.75" x14ac:dyDescent="0.25">
      <c r="A250" s="106"/>
      <c r="B250" s="43"/>
      <c r="C250" s="102"/>
      <c r="D250" s="102"/>
      <c r="E250" s="103"/>
      <c r="F250" s="104"/>
      <c r="G250" s="103"/>
      <c r="H250" s="103"/>
      <c r="I250" s="107"/>
      <c r="J250" s="105"/>
      <c r="K250" s="109"/>
    </row>
    <row r="251" spans="1:11" ht="15.75" x14ac:dyDescent="0.25">
      <c r="A251" s="106"/>
      <c r="B251" s="43"/>
      <c r="C251" s="102"/>
      <c r="D251" s="102"/>
      <c r="E251" s="103"/>
      <c r="F251" s="104"/>
      <c r="G251" s="103"/>
      <c r="H251" s="103"/>
      <c r="I251" s="107"/>
      <c r="J251" s="105"/>
      <c r="K251" s="109"/>
    </row>
    <row r="252" spans="1:11" ht="15.75" x14ac:dyDescent="0.25">
      <c r="A252" s="106"/>
      <c r="B252" s="43"/>
      <c r="C252" s="102"/>
      <c r="D252" s="102"/>
      <c r="E252" s="103"/>
      <c r="F252" s="104"/>
      <c r="G252" s="103"/>
      <c r="H252" s="103"/>
      <c r="I252" s="107"/>
      <c r="J252" s="105"/>
      <c r="K252" s="109"/>
    </row>
    <row r="253" spans="1:11" ht="15.75" x14ac:dyDescent="0.25">
      <c r="A253" s="106"/>
      <c r="B253" s="43"/>
      <c r="C253" s="102"/>
      <c r="D253" s="102"/>
      <c r="E253" s="103"/>
      <c r="F253" s="104"/>
      <c r="G253" s="103"/>
      <c r="H253" s="103"/>
      <c r="I253" s="107"/>
      <c r="J253" s="105"/>
      <c r="K253" s="109"/>
    </row>
    <row r="254" spans="1:11" ht="15.75" x14ac:dyDescent="0.25">
      <c r="A254" s="106"/>
      <c r="B254" s="43"/>
      <c r="C254" s="102"/>
      <c r="D254" s="102"/>
      <c r="E254" s="103"/>
      <c r="F254" s="104"/>
      <c r="G254" s="103"/>
      <c r="H254" s="103"/>
      <c r="I254" s="107"/>
      <c r="J254" s="105"/>
      <c r="K254" s="109"/>
    </row>
    <row r="255" spans="1:11" ht="15.75" x14ac:dyDescent="0.25">
      <c r="A255" s="106"/>
      <c r="B255" s="43"/>
      <c r="C255" s="102"/>
      <c r="D255" s="102"/>
      <c r="E255" s="103"/>
      <c r="F255" s="104"/>
      <c r="G255" s="103"/>
      <c r="H255" s="103"/>
      <c r="I255" s="107"/>
      <c r="J255" s="105"/>
      <c r="K255" s="109"/>
    </row>
    <row r="256" spans="1:11" ht="15.75" x14ac:dyDescent="0.25">
      <c r="A256" s="106"/>
      <c r="B256" s="43"/>
      <c r="C256" s="102"/>
      <c r="D256" s="102"/>
      <c r="E256" s="103"/>
      <c r="F256" s="104"/>
      <c r="G256" s="103"/>
      <c r="H256" s="103"/>
      <c r="I256" s="107"/>
      <c r="J256" s="105"/>
      <c r="K256" s="109"/>
    </row>
    <row r="257" spans="1:11" ht="15.75" x14ac:dyDescent="0.25">
      <c r="A257" s="106"/>
      <c r="B257" s="43"/>
      <c r="C257" s="102"/>
      <c r="D257" s="102"/>
      <c r="E257" s="103"/>
      <c r="F257" s="104"/>
      <c r="G257" s="103"/>
      <c r="H257" s="103"/>
      <c r="I257" s="107"/>
      <c r="J257" s="105"/>
      <c r="K257" s="109"/>
    </row>
    <row r="258" spans="1:11" ht="15.75" x14ac:dyDescent="0.25">
      <c r="A258" s="106"/>
      <c r="B258" s="43"/>
      <c r="C258" s="102"/>
      <c r="D258" s="102"/>
      <c r="E258" s="103"/>
      <c r="F258" s="104"/>
      <c r="G258" s="103"/>
      <c r="H258" s="103"/>
      <c r="I258" s="107"/>
      <c r="J258" s="105"/>
      <c r="K258" s="109"/>
    </row>
    <row r="259" spans="1:11" ht="15.75" x14ac:dyDescent="0.25">
      <c r="A259" s="106"/>
      <c r="B259" s="43"/>
      <c r="C259" s="102"/>
      <c r="D259" s="102"/>
      <c r="E259" s="103"/>
      <c r="F259" s="104"/>
      <c r="G259" s="103"/>
      <c r="H259" s="103"/>
      <c r="I259" s="107"/>
      <c r="J259" s="105"/>
      <c r="K259" s="109"/>
    </row>
    <row r="260" spans="1:11" ht="15.75" x14ac:dyDescent="0.25">
      <c r="A260" s="106"/>
      <c r="B260" s="43"/>
      <c r="C260" s="102"/>
      <c r="D260" s="102"/>
      <c r="E260" s="103"/>
      <c r="F260" s="104"/>
      <c r="G260" s="103"/>
      <c r="H260" s="103"/>
      <c r="I260" s="107"/>
      <c r="J260" s="105"/>
      <c r="K260" s="109"/>
    </row>
    <row r="261" spans="1:11" ht="15.75" x14ac:dyDescent="0.25">
      <c r="A261" s="106"/>
      <c r="B261" s="43"/>
      <c r="C261" s="102"/>
      <c r="D261" s="102"/>
      <c r="E261" s="103"/>
      <c r="F261" s="104"/>
      <c r="G261" s="103"/>
      <c r="H261" s="103"/>
      <c r="I261" s="107"/>
      <c r="J261" s="105"/>
      <c r="K261" s="109"/>
    </row>
    <row r="262" spans="1:11" ht="15.75" x14ac:dyDescent="0.25">
      <c r="A262" s="106"/>
      <c r="B262" s="43"/>
      <c r="C262" s="102"/>
      <c r="D262" s="102"/>
      <c r="E262" s="103"/>
      <c r="F262" s="104"/>
      <c r="G262" s="103"/>
      <c r="H262" s="103"/>
      <c r="I262" s="107"/>
      <c r="J262" s="105"/>
      <c r="K262" s="109"/>
    </row>
    <row r="263" spans="1:11" ht="15.75" x14ac:dyDescent="0.25">
      <c r="A263" s="106"/>
      <c r="B263" s="43"/>
      <c r="C263" s="102"/>
      <c r="D263" s="102"/>
      <c r="E263" s="103"/>
      <c r="F263" s="104"/>
      <c r="G263" s="103"/>
      <c r="H263" s="103"/>
      <c r="I263" s="107"/>
      <c r="J263" s="105"/>
      <c r="K263" s="109"/>
    </row>
    <row r="264" spans="1:11" ht="15.75" x14ac:dyDescent="0.25">
      <c r="A264" s="106"/>
      <c r="B264" s="43"/>
      <c r="C264" s="102"/>
      <c r="D264" s="102"/>
      <c r="E264" s="103"/>
      <c r="F264" s="104"/>
      <c r="G264" s="103"/>
      <c r="H264" s="103"/>
      <c r="I264" s="107"/>
      <c r="J264" s="105"/>
      <c r="K264" s="109"/>
    </row>
    <row r="265" spans="1:11" ht="15.75" x14ac:dyDescent="0.25">
      <c r="A265" s="106"/>
      <c r="B265" s="43"/>
      <c r="C265" s="102"/>
      <c r="D265" s="102"/>
      <c r="E265" s="103"/>
      <c r="F265" s="104"/>
      <c r="G265" s="103"/>
      <c r="H265" s="103"/>
      <c r="I265" s="107"/>
      <c r="J265" s="105"/>
      <c r="K265" s="109"/>
    </row>
    <row r="266" spans="1:11" ht="15.75" x14ac:dyDescent="0.25">
      <c r="A266" s="106"/>
      <c r="B266" s="43"/>
      <c r="C266" s="102"/>
      <c r="D266" s="102"/>
      <c r="E266" s="103"/>
      <c r="F266" s="104"/>
      <c r="G266" s="103"/>
      <c r="H266" s="103"/>
      <c r="I266" s="107"/>
      <c r="J266" s="105"/>
      <c r="K266" s="109"/>
    </row>
    <row r="267" spans="1:11" ht="15.75" x14ac:dyDescent="0.25">
      <c r="A267" s="106"/>
      <c r="B267" s="43"/>
      <c r="C267" s="102"/>
      <c r="D267" s="102"/>
      <c r="E267" s="103"/>
      <c r="F267" s="104"/>
      <c r="G267" s="103"/>
      <c r="H267" s="103"/>
      <c r="I267" s="107"/>
      <c r="J267" s="105"/>
      <c r="K267" s="109"/>
    </row>
    <row r="268" spans="1:11" ht="15.75" x14ac:dyDescent="0.25">
      <c r="A268" s="106"/>
      <c r="B268" s="43"/>
      <c r="C268" s="102"/>
      <c r="D268" s="102"/>
      <c r="E268" s="103"/>
      <c r="F268" s="104"/>
      <c r="G268" s="103"/>
      <c r="H268" s="103"/>
      <c r="I268" s="107"/>
      <c r="J268" s="105"/>
      <c r="K268" s="109"/>
    </row>
    <row r="269" spans="1:11" ht="15.75" x14ac:dyDescent="0.25">
      <c r="A269" s="106"/>
      <c r="B269" s="43"/>
      <c r="C269" s="102"/>
      <c r="D269" s="102"/>
      <c r="E269" s="103"/>
      <c r="F269" s="104"/>
      <c r="G269" s="103"/>
      <c r="H269" s="103"/>
      <c r="I269" s="107"/>
      <c r="J269" s="105"/>
      <c r="K269" s="109"/>
    </row>
    <row r="270" spans="1:11" ht="15.75" x14ac:dyDescent="0.25">
      <c r="A270" s="106"/>
      <c r="B270" s="43"/>
      <c r="C270" s="102"/>
      <c r="D270" s="102"/>
      <c r="E270" s="103"/>
      <c r="F270" s="104"/>
      <c r="G270" s="103"/>
      <c r="H270" s="103"/>
      <c r="I270" s="107"/>
      <c r="J270" s="105"/>
      <c r="K270" s="109"/>
    </row>
    <row r="271" spans="1:11" ht="15.75" x14ac:dyDescent="0.25">
      <c r="A271" s="106"/>
      <c r="B271" s="43"/>
      <c r="C271" s="102"/>
      <c r="D271" s="102"/>
      <c r="E271" s="103"/>
      <c r="F271" s="104"/>
      <c r="G271" s="103"/>
      <c r="H271" s="103"/>
      <c r="I271" s="107"/>
      <c r="J271" s="105"/>
      <c r="K271" s="109"/>
    </row>
    <row r="272" spans="1:11" ht="15.75" x14ac:dyDescent="0.25">
      <c r="A272" s="106"/>
      <c r="B272" s="43"/>
      <c r="C272" s="102"/>
      <c r="D272" s="102"/>
      <c r="E272" s="103"/>
      <c r="F272" s="104"/>
      <c r="G272" s="103"/>
      <c r="H272" s="103"/>
      <c r="I272" s="107"/>
      <c r="J272" s="105"/>
      <c r="K272" s="109"/>
    </row>
    <row r="273" spans="1:11" ht="15.75" x14ac:dyDescent="0.25">
      <c r="A273" s="106"/>
      <c r="B273" s="43"/>
      <c r="C273" s="102"/>
      <c r="D273" s="102"/>
      <c r="E273" s="103"/>
      <c r="F273" s="104"/>
      <c r="G273" s="103"/>
      <c r="H273" s="103"/>
      <c r="I273" s="107"/>
      <c r="J273" s="105"/>
      <c r="K273" s="109"/>
    </row>
    <row r="274" spans="1:11" ht="15.75" x14ac:dyDescent="0.25">
      <c r="A274" s="106"/>
      <c r="B274" s="43"/>
      <c r="C274" s="102"/>
      <c r="D274" s="102"/>
      <c r="E274" s="103"/>
      <c r="F274" s="104"/>
      <c r="G274" s="103"/>
      <c r="H274" s="103"/>
      <c r="I274" s="107"/>
      <c r="J274" s="105"/>
      <c r="K274" s="109"/>
    </row>
    <row r="275" spans="1:11" ht="15.75" x14ac:dyDescent="0.25">
      <c r="A275" s="106"/>
      <c r="B275" s="43"/>
      <c r="C275" s="102"/>
      <c r="D275" s="102"/>
      <c r="E275" s="103"/>
      <c r="F275" s="104"/>
      <c r="G275" s="103"/>
      <c r="H275" s="103"/>
      <c r="I275" s="107"/>
      <c r="J275" s="105"/>
      <c r="K275" s="109"/>
    </row>
    <row r="276" spans="1:11" ht="15.75" x14ac:dyDescent="0.25">
      <c r="A276" s="106"/>
      <c r="B276" s="43"/>
      <c r="C276" s="102"/>
      <c r="D276" s="102"/>
      <c r="E276" s="103"/>
      <c r="F276" s="104"/>
      <c r="G276" s="103"/>
      <c r="H276" s="103"/>
      <c r="I276" s="107"/>
      <c r="J276" s="105"/>
      <c r="K276" s="109"/>
    </row>
    <row r="277" spans="1:11" ht="15.75" x14ac:dyDescent="0.25">
      <c r="A277" s="106"/>
      <c r="B277" s="43"/>
      <c r="C277" s="102"/>
      <c r="D277" s="102"/>
      <c r="E277" s="103"/>
      <c r="F277" s="104"/>
      <c r="G277" s="103"/>
      <c r="H277" s="103"/>
      <c r="I277" s="107"/>
      <c r="J277" s="105"/>
      <c r="K277" s="109"/>
    </row>
    <row r="278" spans="1:11" ht="15.75" x14ac:dyDescent="0.25">
      <c r="A278" s="106"/>
      <c r="B278" s="43"/>
      <c r="C278" s="102"/>
      <c r="D278" s="102"/>
      <c r="E278" s="103"/>
      <c r="F278" s="104"/>
      <c r="G278" s="103"/>
      <c r="H278" s="103"/>
      <c r="I278" s="107"/>
      <c r="J278" s="105"/>
      <c r="K278" s="109"/>
    </row>
    <row r="279" spans="1:11" ht="15.75" x14ac:dyDescent="0.25">
      <c r="A279" s="106"/>
      <c r="B279" s="43"/>
      <c r="C279" s="102"/>
      <c r="D279" s="102"/>
      <c r="E279" s="103"/>
      <c r="F279" s="104"/>
      <c r="G279" s="103"/>
      <c r="H279" s="103"/>
      <c r="I279" s="107"/>
      <c r="J279" s="105"/>
      <c r="K279" s="109"/>
    </row>
    <row r="280" spans="1:11" ht="15.75" x14ac:dyDescent="0.25">
      <c r="A280" s="106"/>
      <c r="B280" s="43"/>
      <c r="C280" s="102"/>
      <c r="D280" s="102"/>
      <c r="E280" s="103"/>
      <c r="F280" s="104"/>
      <c r="G280" s="103"/>
      <c r="H280" s="103"/>
      <c r="I280" s="107"/>
      <c r="J280" s="105"/>
      <c r="K280" s="109"/>
    </row>
    <row r="281" spans="1:11" ht="15.75" x14ac:dyDescent="0.25">
      <c r="A281" s="106"/>
      <c r="B281" s="43"/>
      <c r="C281" s="102"/>
      <c r="D281" s="102"/>
      <c r="E281" s="103"/>
      <c r="F281" s="104"/>
      <c r="G281" s="103"/>
      <c r="H281" s="103"/>
      <c r="I281" s="107"/>
      <c r="J281" s="105"/>
      <c r="K281" s="109"/>
    </row>
    <row r="282" spans="1:11" ht="15.75" x14ac:dyDescent="0.25">
      <c r="A282" s="106"/>
      <c r="B282" s="43"/>
      <c r="C282" s="102"/>
      <c r="D282" s="102"/>
      <c r="E282" s="103"/>
      <c r="F282" s="104"/>
      <c r="G282" s="103"/>
      <c r="H282" s="103"/>
      <c r="I282" s="107"/>
      <c r="J282" s="105"/>
      <c r="K282" s="109"/>
    </row>
    <row r="283" spans="1:11" ht="15.75" x14ac:dyDescent="0.25">
      <c r="A283" s="106"/>
      <c r="B283" s="43"/>
      <c r="C283" s="102"/>
      <c r="D283" s="102"/>
      <c r="E283" s="103"/>
      <c r="F283" s="104"/>
      <c r="G283" s="103"/>
      <c r="H283" s="103"/>
      <c r="I283" s="107"/>
      <c r="J283" s="105"/>
      <c r="K283" s="109"/>
    </row>
    <row r="284" spans="1:11" ht="15.75" x14ac:dyDescent="0.25">
      <c r="A284" s="106"/>
      <c r="B284" s="43"/>
      <c r="C284" s="102"/>
      <c r="D284" s="102"/>
      <c r="E284" s="103"/>
      <c r="F284" s="104"/>
      <c r="G284" s="103"/>
      <c r="H284" s="103"/>
      <c r="I284" s="107"/>
      <c r="J284" s="105"/>
      <c r="K284" s="109"/>
    </row>
    <row r="285" spans="1:11" ht="15.75" x14ac:dyDescent="0.25">
      <c r="A285" s="106"/>
      <c r="B285" s="43"/>
      <c r="C285" s="102"/>
      <c r="D285" s="102"/>
      <c r="E285" s="103"/>
      <c r="F285" s="104"/>
      <c r="G285" s="103"/>
      <c r="H285" s="103"/>
      <c r="I285" s="107"/>
      <c r="J285" s="105"/>
      <c r="K285" s="109"/>
    </row>
    <row r="286" spans="1:11" ht="15.75" x14ac:dyDescent="0.25">
      <c r="A286" s="106"/>
      <c r="B286" s="43"/>
      <c r="C286" s="102"/>
      <c r="D286" s="102"/>
      <c r="E286" s="103"/>
      <c r="F286" s="104"/>
      <c r="G286" s="103"/>
      <c r="H286" s="103"/>
      <c r="I286" s="107"/>
      <c r="J286" s="105"/>
      <c r="K286" s="109"/>
    </row>
    <row r="287" spans="1:11" ht="15.75" x14ac:dyDescent="0.25">
      <c r="A287" s="106"/>
      <c r="B287" s="43"/>
      <c r="C287" s="102"/>
      <c r="D287" s="102"/>
      <c r="E287" s="103"/>
      <c r="F287" s="104"/>
      <c r="G287" s="103"/>
      <c r="H287" s="103"/>
      <c r="I287" s="107"/>
      <c r="J287" s="105"/>
      <c r="K287" s="109"/>
    </row>
    <row r="288" spans="1:11" ht="15.75" x14ac:dyDescent="0.25">
      <c r="A288" s="106"/>
      <c r="B288" s="43"/>
      <c r="C288" s="102"/>
      <c r="D288" s="102"/>
      <c r="E288" s="103"/>
      <c r="F288" s="104"/>
      <c r="G288" s="103"/>
      <c r="H288" s="103"/>
      <c r="I288" s="107"/>
      <c r="J288" s="105"/>
      <c r="K288" s="109"/>
    </row>
    <row r="289" spans="1:11" ht="15.75" x14ac:dyDescent="0.25">
      <c r="A289" s="106"/>
      <c r="B289" s="43"/>
      <c r="C289" s="102"/>
      <c r="D289" s="102"/>
      <c r="E289" s="103"/>
      <c r="F289" s="104"/>
      <c r="G289" s="103"/>
      <c r="H289" s="103"/>
      <c r="I289" s="107"/>
      <c r="J289" s="105"/>
      <c r="K289" s="109"/>
    </row>
    <row r="290" spans="1:11" ht="15.75" x14ac:dyDescent="0.25">
      <c r="A290" s="106"/>
      <c r="B290" s="43"/>
      <c r="C290" s="102"/>
      <c r="D290" s="102"/>
      <c r="E290" s="103"/>
      <c r="F290" s="104"/>
      <c r="G290" s="103"/>
      <c r="H290" s="103"/>
      <c r="I290" s="107"/>
      <c r="J290" s="105"/>
      <c r="K290" s="109"/>
    </row>
    <row r="291" spans="1:11" ht="15.75" x14ac:dyDescent="0.25">
      <c r="A291" s="106"/>
      <c r="B291" s="43"/>
      <c r="C291" s="102"/>
      <c r="D291" s="102"/>
      <c r="E291" s="103"/>
      <c r="F291" s="104"/>
      <c r="G291" s="103"/>
      <c r="H291" s="103"/>
      <c r="I291" s="107"/>
      <c r="J291" s="105"/>
      <c r="K291" s="109"/>
    </row>
    <row r="292" spans="1:11" ht="15.75" x14ac:dyDescent="0.25">
      <c r="A292" s="106"/>
      <c r="B292" s="43"/>
      <c r="C292" s="102"/>
      <c r="D292" s="102"/>
      <c r="E292" s="103"/>
      <c r="F292" s="104"/>
      <c r="G292" s="103"/>
      <c r="H292" s="103"/>
      <c r="I292" s="107"/>
      <c r="J292" s="105"/>
      <c r="K292" s="109"/>
    </row>
    <row r="293" spans="1:11" ht="15.75" x14ac:dyDescent="0.25">
      <c r="A293" s="106"/>
      <c r="B293" s="43"/>
      <c r="C293" s="102"/>
      <c r="D293" s="102"/>
      <c r="E293" s="103"/>
      <c r="F293" s="104"/>
      <c r="G293" s="103"/>
      <c r="H293" s="103"/>
      <c r="I293" s="107"/>
      <c r="J293" s="105"/>
      <c r="K293" s="109"/>
    </row>
    <row r="294" spans="1:11" ht="15.75" x14ac:dyDescent="0.25">
      <c r="A294" s="106"/>
      <c r="B294" s="43"/>
      <c r="C294" s="102"/>
      <c r="D294" s="102"/>
      <c r="E294" s="103"/>
      <c r="F294" s="104"/>
      <c r="G294" s="103"/>
      <c r="H294" s="103"/>
      <c r="I294" s="107"/>
      <c r="J294" s="105"/>
      <c r="K294" s="109"/>
    </row>
    <row r="295" spans="1:11" ht="15.75" x14ac:dyDescent="0.25">
      <c r="A295" s="106"/>
      <c r="B295" s="43"/>
      <c r="C295" s="102"/>
      <c r="D295" s="102"/>
      <c r="E295" s="103"/>
      <c r="F295" s="104"/>
      <c r="G295" s="103"/>
      <c r="H295" s="103"/>
      <c r="I295" s="107"/>
      <c r="J295" s="105"/>
      <c r="K295" s="109"/>
    </row>
    <row r="296" spans="1:11" ht="15.75" x14ac:dyDescent="0.25">
      <c r="A296" s="106"/>
      <c r="B296" s="43"/>
      <c r="C296" s="102"/>
      <c r="D296" s="102"/>
      <c r="E296" s="103"/>
      <c r="F296" s="104"/>
      <c r="G296" s="103"/>
      <c r="H296" s="103"/>
      <c r="I296" s="107"/>
      <c r="J296" s="105"/>
      <c r="K296" s="109"/>
    </row>
    <row r="297" spans="1:11" ht="15.75" x14ac:dyDescent="0.25">
      <c r="A297" s="106"/>
      <c r="B297" s="43"/>
      <c r="C297" s="102"/>
      <c r="D297" s="102"/>
      <c r="E297" s="103"/>
      <c r="F297" s="104"/>
      <c r="G297" s="103"/>
      <c r="H297" s="103"/>
      <c r="I297" s="107"/>
      <c r="J297" s="105"/>
      <c r="K297" s="109"/>
    </row>
    <row r="298" spans="1:11" ht="15.75" x14ac:dyDescent="0.25">
      <c r="A298" s="106"/>
      <c r="B298" s="43"/>
      <c r="C298" s="102"/>
      <c r="D298" s="102"/>
      <c r="E298" s="103"/>
      <c r="F298" s="104"/>
      <c r="G298" s="103"/>
      <c r="H298" s="103"/>
      <c r="I298" s="107"/>
      <c r="J298" s="105"/>
      <c r="K298" s="109"/>
    </row>
    <row r="299" spans="1:11" ht="15.75" x14ac:dyDescent="0.25">
      <c r="A299" s="106"/>
      <c r="B299" s="43"/>
      <c r="C299" s="102"/>
      <c r="D299" s="102"/>
      <c r="E299" s="103"/>
      <c r="F299" s="104"/>
      <c r="G299" s="103"/>
      <c r="H299" s="103"/>
      <c r="I299" s="107"/>
      <c r="J299" s="105"/>
      <c r="K299" s="109"/>
    </row>
    <row r="300" spans="1:11" ht="15.75" x14ac:dyDescent="0.25">
      <c r="A300" s="106"/>
      <c r="B300" s="43"/>
      <c r="C300" s="102"/>
      <c r="D300" s="102"/>
      <c r="E300" s="103"/>
      <c r="F300" s="104"/>
      <c r="G300" s="103"/>
      <c r="H300" s="103"/>
      <c r="I300" s="107"/>
      <c r="J300" s="105"/>
      <c r="K300" s="109"/>
    </row>
    <row r="301" spans="1:11" ht="15.75" x14ac:dyDescent="0.25">
      <c r="A301" s="106"/>
      <c r="B301" s="43"/>
      <c r="C301" s="102"/>
      <c r="D301" s="102"/>
      <c r="E301" s="103"/>
      <c r="F301" s="104"/>
      <c r="G301" s="103"/>
      <c r="H301" s="103"/>
      <c r="I301" s="107"/>
      <c r="J301" s="105"/>
      <c r="K301" s="109"/>
    </row>
    <row r="302" spans="1:11" ht="15.75" x14ac:dyDescent="0.25">
      <c r="A302" s="106"/>
      <c r="B302" s="43"/>
      <c r="C302" s="102"/>
      <c r="D302" s="102"/>
      <c r="E302" s="103"/>
      <c r="F302" s="104"/>
      <c r="G302" s="103"/>
      <c r="H302" s="103"/>
      <c r="I302" s="107"/>
      <c r="J302" s="105"/>
      <c r="K302" s="109"/>
    </row>
    <row r="303" spans="1:11" ht="15.75" x14ac:dyDescent="0.25">
      <c r="A303" s="106"/>
      <c r="B303" s="43"/>
      <c r="C303" s="102"/>
      <c r="D303" s="102"/>
      <c r="E303" s="103"/>
      <c r="F303" s="104"/>
      <c r="G303" s="103"/>
      <c r="H303" s="103"/>
      <c r="I303" s="107"/>
      <c r="J303" s="105"/>
      <c r="K303" s="109"/>
    </row>
    <row r="304" spans="1:11" ht="15.75" x14ac:dyDescent="0.25">
      <c r="A304" s="106"/>
      <c r="B304" s="43"/>
      <c r="C304" s="102"/>
      <c r="D304" s="102"/>
      <c r="E304" s="103"/>
      <c r="F304" s="104"/>
      <c r="G304" s="103"/>
      <c r="H304" s="103"/>
      <c r="I304" s="107"/>
      <c r="J304" s="105"/>
      <c r="K304" s="109"/>
    </row>
    <row r="305" spans="1:11" ht="15.75" x14ac:dyDescent="0.25">
      <c r="A305" s="106"/>
      <c r="B305" s="43"/>
      <c r="C305" s="102"/>
      <c r="D305" s="102"/>
      <c r="E305" s="103"/>
      <c r="F305" s="104"/>
      <c r="G305" s="103"/>
      <c r="H305" s="103"/>
      <c r="I305" s="107"/>
      <c r="J305" s="105"/>
      <c r="K305" s="109"/>
    </row>
    <row r="306" spans="1:11" ht="15.75" x14ac:dyDescent="0.25">
      <c r="A306" s="106"/>
      <c r="B306" s="43"/>
      <c r="C306" s="102"/>
      <c r="D306" s="102"/>
      <c r="E306" s="103"/>
      <c r="F306" s="104"/>
      <c r="G306" s="103"/>
      <c r="H306" s="103"/>
      <c r="I306" s="107"/>
      <c r="J306" s="105"/>
      <c r="K306" s="109"/>
    </row>
    <row r="307" spans="1:11" ht="15.75" x14ac:dyDescent="0.25">
      <c r="A307" s="106"/>
      <c r="B307" s="43"/>
      <c r="C307" s="102"/>
      <c r="D307" s="102"/>
      <c r="E307" s="103"/>
      <c r="F307" s="104"/>
      <c r="G307" s="103"/>
      <c r="H307" s="103"/>
      <c r="I307" s="107"/>
      <c r="J307" s="105"/>
      <c r="K307" s="109"/>
    </row>
    <row r="308" spans="1:11" ht="15.75" x14ac:dyDescent="0.25">
      <c r="A308" s="106"/>
      <c r="B308" s="43"/>
      <c r="C308" s="102"/>
      <c r="D308" s="102"/>
      <c r="E308" s="103"/>
      <c r="F308" s="104"/>
      <c r="G308" s="103"/>
      <c r="H308" s="103"/>
      <c r="I308" s="107"/>
      <c r="J308" s="105"/>
      <c r="K308" s="109"/>
    </row>
    <row r="309" spans="1:11" ht="15.75" x14ac:dyDescent="0.25">
      <c r="A309" s="106"/>
      <c r="B309" s="43"/>
      <c r="C309" s="102"/>
      <c r="D309" s="102"/>
      <c r="E309" s="103"/>
      <c r="F309" s="104"/>
      <c r="G309" s="103"/>
      <c r="H309" s="103"/>
      <c r="I309" s="107"/>
      <c r="J309" s="105"/>
      <c r="K309" s="109"/>
    </row>
    <row r="310" spans="1:11" ht="15.75" x14ac:dyDescent="0.25">
      <c r="A310" s="106"/>
      <c r="B310" s="43"/>
      <c r="C310" s="102"/>
      <c r="D310" s="102"/>
      <c r="E310" s="103"/>
      <c r="F310" s="104"/>
      <c r="G310" s="103"/>
      <c r="H310" s="103"/>
      <c r="I310" s="107"/>
      <c r="J310" s="105"/>
      <c r="K310" s="109"/>
    </row>
    <row r="311" spans="1:11" ht="15.75" x14ac:dyDescent="0.25">
      <c r="A311" s="106"/>
      <c r="B311" s="43"/>
      <c r="C311" s="102"/>
      <c r="D311" s="102"/>
      <c r="E311" s="103"/>
      <c r="F311" s="104"/>
      <c r="G311" s="103"/>
      <c r="H311" s="103"/>
      <c r="I311" s="107"/>
      <c r="J311" s="105"/>
      <c r="K311" s="109"/>
    </row>
    <row r="312" spans="1:11" ht="15.75" x14ac:dyDescent="0.25">
      <c r="A312" s="106"/>
      <c r="B312" s="43"/>
      <c r="C312" s="102"/>
      <c r="D312" s="102"/>
      <c r="E312" s="103"/>
      <c r="F312" s="104"/>
      <c r="G312" s="103"/>
      <c r="H312" s="103"/>
      <c r="I312" s="107"/>
      <c r="J312" s="105"/>
      <c r="K312" s="109"/>
    </row>
    <row r="313" spans="1:11" ht="15.75" x14ac:dyDescent="0.25">
      <c r="A313" s="106"/>
      <c r="B313" s="43"/>
      <c r="C313" s="102"/>
      <c r="D313" s="102"/>
      <c r="E313" s="103"/>
      <c r="F313" s="104"/>
      <c r="G313" s="103"/>
      <c r="H313" s="103"/>
      <c r="I313" s="107"/>
      <c r="J313" s="105"/>
      <c r="K313" s="109"/>
    </row>
    <row r="314" spans="1:11" ht="15.75" x14ac:dyDescent="0.25">
      <c r="A314" s="106"/>
      <c r="B314" s="43"/>
      <c r="C314" s="102"/>
      <c r="D314" s="102"/>
      <c r="E314" s="103"/>
      <c r="F314" s="104"/>
      <c r="G314" s="103"/>
      <c r="H314" s="103"/>
      <c r="I314" s="107"/>
      <c r="J314" s="105"/>
      <c r="K314" s="109"/>
    </row>
    <row r="315" spans="1:11" ht="15.75" x14ac:dyDescent="0.25">
      <c r="A315" s="106"/>
      <c r="B315" s="43"/>
      <c r="C315" s="102"/>
      <c r="D315" s="102"/>
      <c r="E315" s="103"/>
      <c r="F315" s="104"/>
      <c r="G315" s="103"/>
      <c r="H315" s="103"/>
      <c r="I315" s="107"/>
      <c r="J315" s="105"/>
      <c r="K315" s="109"/>
    </row>
    <row r="316" spans="1:11" ht="15.75" x14ac:dyDescent="0.25">
      <c r="A316" s="106"/>
      <c r="B316" s="43"/>
      <c r="C316" s="102"/>
      <c r="D316" s="102"/>
      <c r="E316" s="103"/>
      <c r="F316" s="104"/>
      <c r="G316" s="103"/>
      <c r="H316" s="103"/>
      <c r="I316" s="107"/>
      <c r="J316" s="105"/>
      <c r="K316" s="109"/>
    </row>
    <row r="317" spans="1:11" ht="15.75" x14ac:dyDescent="0.25">
      <c r="A317" s="106"/>
      <c r="B317" s="43"/>
      <c r="C317" s="102"/>
      <c r="D317" s="102"/>
      <c r="E317" s="103"/>
      <c r="F317" s="104"/>
      <c r="G317" s="103"/>
      <c r="H317" s="103"/>
      <c r="I317" s="107"/>
      <c r="J317" s="105"/>
      <c r="K317" s="109"/>
    </row>
    <row r="318" spans="1:11" ht="15.75" x14ac:dyDescent="0.25">
      <c r="A318" s="106"/>
      <c r="B318" s="43"/>
      <c r="C318" s="102"/>
      <c r="D318" s="102"/>
      <c r="E318" s="103"/>
      <c r="F318" s="104"/>
      <c r="G318" s="103"/>
      <c r="H318" s="103"/>
      <c r="I318" s="107"/>
      <c r="J318" s="105"/>
      <c r="K318" s="109"/>
    </row>
    <row r="319" spans="1:11" ht="15.75" x14ac:dyDescent="0.25">
      <c r="A319" s="106"/>
      <c r="B319" s="43"/>
      <c r="C319" s="102"/>
      <c r="D319" s="102"/>
      <c r="E319" s="103"/>
      <c r="F319" s="104"/>
      <c r="G319" s="103"/>
      <c r="H319" s="103"/>
      <c r="I319" s="107"/>
      <c r="J319" s="105"/>
      <c r="K319" s="109"/>
    </row>
    <row r="320" spans="1:11" ht="15.75" x14ac:dyDescent="0.25">
      <c r="A320" s="106"/>
      <c r="B320" s="43"/>
      <c r="C320" s="102"/>
      <c r="D320" s="102"/>
      <c r="E320" s="103"/>
      <c r="F320" s="104"/>
      <c r="G320" s="103"/>
      <c r="H320" s="103"/>
      <c r="I320" s="107"/>
      <c r="J320" s="105"/>
      <c r="K320" s="109"/>
    </row>
    <row r="321" spans="1:11" ht="15.75" x14ac:dyDescent="0.25">
      <c r="A321" s="106"/>
      <c r="B321" s="43"/>
      <c r="C321" s="102"/>
      <c r="D321" s="102"/>
      <c r="E321" s="103"/>
      <c r="F321" s="104"/>
      <c r="G321" s="103"/>
      <c r="H321" s="103"/>
      <c r="I321" s="107"/>
      <c r="J321" s="105"/>
      <c r="K321" s="109"/>
    </row>
    <row r="322" spans="1:11" ht="15.75" x14ac:dyDescent="0.25">
      <c r="A322" s="106"/>
      <c r="B322" s="43"/>
      <c r="C322" s="102"/>
      <c r="D322" s="102"/>
      <c r="E322" s="103"/>
      <c r="F322" s="104"/>
      <c r="G322" s="103"/>
      <c r="H322" s="103"/>
      <c r="I322" s="107"/>
      <c r="J322" s="105"/>
      <c r="K322" s="109"/>
    </row>
    <row r="323" spans="1:11" ht="15.75" x14ac:dyDescent="0.25">
      <c r="A323" s="106"/>
      <c r="B323" s="43"/>
      <c r="C323" s="102"/>
      <c r="D323" s="102"/>
      <c r="E323" s="103"/>
      <c r="F323" s="104"/>
      <c r="G323" s="103"/>
      <c r="H323" s="103"/>
      <c r="I323" s="107"/>
      <c r="J323" s="105"/>
      <c r="K323" s="109"/>
    </row>
    <row r="324" spans="1:11" ht="15.75" x14ac:dyDescent="0.25">
      <c r="A324" s="106"/>
      <c r="B324" s="43"/>
      <c r="C324" s="102"/>
      <c r="D324" s="102"/>
      <c r="E324" s="103"/>
      <c r="F324" s="104"/>
      <c r="G324" s="103"/>
      <c r="H324" s="103"/>
      <c r="I324" s="107"/>
      <c r="J324" s="105"/>
      <c r="K324" s="109"/>
    </row>
    <row r="325" spans="1:11" ht="15.75" x14ac:dyDescent="0.25">
      <c r="A325" s="106"/>
      <c r="B325" s="43"/>
      <c r="C325" s="102"/>
      <c r="D325" s="102"/>
      <c r="E325" s="103"/>
      <c r="F325" s="104"/>
      <c r="G325" s="103"/>
      <c r="H325" s="103"/>
      <c r="I325" s="107"/>
      <c r="J325" s="105"/>
      <c r="K325" s="109"/>
    </row>
    <row r="326" spans="1:11" ht="15.75" x14ac:dyDescent="0.25">
      <c r="A326" s="106"/>
      <c r="B326" s="43"/>
      <c r="C326" s="102"/>
      <c r="D326" s="102"/>
      <c r="E326" s="103"/>
      <c r="F326" s="104"/>
      <c r="G326" s="103"/>
      <c r="H326" s="103"/>
      <c r="I326" s="107"/>
      <c r="J326" s="105"/>
      <c r="K326" s="109"/>
    </row>
    <row r="327" spans="1:11" ht="15.75" x14ac:dyDescent="0.25">
      <c r="A327" s="106"/>
      <c r="B327" s="43"/>
      <c r="C327" s="102"/>
      <c r="D327" s="102"/>
      <c r="E327" s="103"/>
      <c r="F327" s="104"/>
      <c r="G327" s="103"/>
      <c r="H327" s="103"/>
      <c r="I327" s="107"/>
      <c r="J327" s="105"/>
      <c r="K327" s="109"/>
    </row>
    <row r="328" spans="1:11" ht="15.75" x14ac:dyDescent="0.25">
      <c r="A328" s="106"/>
      <c r="B328" s="43"/>
      <c r="C328" s="102"/>
      <c r="D328" s="102"/>
      <c r="E328" s="103"/>
      <c r="F328" s="104"/>
      <c r="G328" s="103"/>
      <c r="H328" s="103"/>
      <c r="I328" s="107"/>
      <c r="J328" s="105"/>
      <c r="K328" s="109"/>
    </row>
    <row r="329" spans="1:11" ht="15.75" x14ac:dyDescent="0.25">
      <c r="A329" s="106"/>
      <c r="B329" s="43"/>
      <c r="C329" s="102"/>
      <c r="D329" s="102"/>
      <c r="E329" s="103"/>
      <c r="F329" s="104"/>
      <c r="G329" s="103"/>
      <c r="H329" s="103"/>
      <c r="I329" s="107"/>
      <c r="J329" s="105"/>
      <c r="K329" s="109"/>
    </row>
    <row r="330" spans="1:11" ht="15.75" x14ac:dyDescent="0.25">
      <c r="A330" s="106"/>
      <c r="B330" s="43"/>
      <c r="C330" s="102"/>
      <c r="D330" s="102"/>
      <c r="E330" s="103"/>
      <c r="F330" s="104"/>
      <c r="G330" s="103"/>
      <c r="H330" s="103"/>
      <c r="I330" s="107"/>
      <c r="J330" s="105"/>
      <c r="K330" s="109"/>
    </row>
    <row r="331" spans="1:11" ht="15.75" x14ac:dyDescent="0.25">
      <c r="A331" s="106"/>
      <c r="B331" s="43"/>
      <c r="C331" s="102"/>
      <c r="D331" s="102"/>
      <c r="E331" s="103"/>
      <c r="F331" s="104"/>
      <c r="G331" s="103"/>
      <c r="H331" s="103"/>
      <c r="I331" s="107"/>
      <c r="J331" s="105"/>
      <c r="K331" s="109"/>
    </row>
    <row r="332" spans="1:11" ht="15.75" x14ac:dyDescent="0.25">
      <c r="A332" s="106"/>
      <c r="B332" s="43"/>
      <c r="C332" s="102"/>
      <c r="D332" s="102"/>
      <c r="E332" s="103"/>
      <c r="F332" s="104"/>
      <c r="G332" s="103"/>
      <c r="H332" s="103"/>
      <c r="I332" s="107"/>
      <c r="J332" s="105"/>
      <c r="K332" s="109"/>
    </row>
    <row r="333" spans="1:11" ht="15.75" x14ac:dyDescent="0.25">
      <c r="A333" s="106"/>
      <c r="B333" s="43"/>
      <c r="C333" s="102"/>
      <c r="D333" s="102"/>
      <c r="E333" s="103"/>
      <c r="F333" s="104"/>
      <c r="G333" s="103"/>
      <c r="H333" s="103"/>
      <c r="I333" s="107"/>
      <c r="J333" s="105"/>
      <c r="K333" s="109"/>
    </row>
    <row r="334" spans="1:11" ht="15.75" x14ac:dyDescent="0.25">
      <c r="A334" s="106"/>
      <c r="B334" s="43"/>
      <c r="C334" s="102"/>
      <c r="D334" s="102"/>
      <c r="E334" s="103"/>
      <c r="F334" s="104"/>
      <c r="G334" s="103"/>
      <c r="H334" s="103"/>
      <c r="I334" s="107"/>
      <c r="J334" s="105"/>
      <c r="K334" s="109"/>
    </row>
    <row r="335" spans="1:11" ht="15.75" x14ac:dyDescent="0.25">
      <c r="A335" s="106"/>
      <c r="B335" s="43"/>
      <c r="C335" s="102"/>
      <c r="D335" s="102"/>
      <c r="E335" s="103"/>
      <c r="F335" s="104"/>
      <c r="G335" s="103"/>
      <c r="H335" s="103"/>
      <c r="I335" s="107"/>
      <c r="J335" s="105"/>
      <c r="K335" s="109"/>
    </row>
    <row r="336" spans="1:11" ht="15.75" x14ac:dyDescent="0.25">
      <c r="A336" s="106"/>
      <c r="B336" s="43"/>
      <c r="C336" s="102"/>
      <c r="D336" s="102"/>
      <c r="E336" s="103"/>
      <c r="F336" s="104"/>
      <c r="G336" s="103"/>
      <c r="H336" s="103"/>
      <c r="I336" s="107"/>
      <c r="J336" s="105"/>
      <c r="K336" s="109"/>
    </row>
    <row r="337" spans="1:11" ht="15.75" x14ac:dyDescent="0.25">
      <c r="A337" s="106"/>
      <c r="B337" s="43"/>
      <c r="C337" s="102"/>
      <c r="D337" s="102"/>
      <c r="E337" s="103"/>
      <c r="F337" s="104"/>
      <c r="G337" s="103"/>
      <c r="H337" s="103"/>
      <c r="I337" s="107"/>
      <c r="J337" s="105"/>
      <c r="K337" s="109"/>
    </row>
    <row r="338" spans="1:11" ht="15.75" x14ac:dyDescent="0.25">
      <c r="A338" s="106"/>
      <c r="B338" s="43"/>
      <c r="C338" s="102"/>
      <c r="D338" s="102"/>
      <c r="E338" s="103"/>
      <c r="F338" s="104"/>
      <c r="G338" s="103"/>
      <c r="H338" s="103"/>
      <c r="I338" s="107"/>
      <c r="J338" s="105"/>
      <c r="K338" s="109"/>
    </row>
    <row r="339" spans="1:11" ht="15.75" x14ac:dyDescent="0.25">
      <c r="A339" s="106"/>
      <c r="B339" s="43"/>
      <c r="C339" s="102"/>
      <c r="D339" s="102"/>
      <c r="E339" s="103"/>
      <c r="F339" s="104"/>
      <c r="G339" s="103"/>
      <c r="H339" s="103"/>
      <c r="I339" s="107"/>
      <c r="J339" s="105"/>
      <c r="K339" s="109"/>
    </row>
    <row r="340" spans="1:11" ht="15.75" x14ac:dyDescent="0.25">
      <c r="A340" s="106"/>
      <c r="B340" s="43"/>
      <c r="C340" s="102"/>
      <c r="D340" s="102"/>
      <c r="E340" s="103"/>
      <c r="F340" s="104"/>
      <c r="G340" s="103"/>
      <c r="H340" s="103"/>
      <c r="I340" s="107"/>
      <c r="J340" s="105"/>
      <c r="K340" s="109"/>
    </row>
    <row r="341" spans="1:11" ht="15.75" x14ac:dyDescent="0.25">
      <c r="A341" s="106"/>
      <c r="B341" s="43"/>
      <c r="C341" s="102"/>
      <c r="D341" s="102"/>
      <c r="E341" s="103"/>
      <c r="F341" s="104"/>
      <c r="G341" s="103"/>
      <c r="H341" s="103"/>
      <c r="I341" s="107"/>
      <c r="J341" s="105"/>
      <c r="K341" s="109"/>
    </row>
    <row r="342" spans="1:11" ht="15.75" x14ac:dyDescent="0.25">
      <c r="A342" s="106"/>
      <c r="B342" s="43"/>
      <c r="C342" s="102"/>
      <c r="D342" s="102"/>
      <c r="E342" s="103"/>
      <c r="F342" s="104"/>
      <c r="G342" s="103"/>
      <c r="H342" s="103"/>
      <c r="I342" s="107"/>
      <c r="J342" s="105"/>
      <c r="K342" s="109"/>
    </row>
    <row r="343" spans="1:11" ht="15.75" x14ac:dyDescent="0.25">
      <c r="A343" s="106"/>
      <c r="B343" s="43"/>
      <c r="C343" s="102"/>
      <c r="D343" s="102"/>
      <c r="E343" s="103"/>
      <c r="F343" s="104"/>
      <c r="G343" s="103"/>
      <c r="H343" s="103"/>
      <c r="I343" s="107"/>
      <c r="J343" s="105"/>
      <c r="K343" s="109"/>
    </row>
    <row r="344" spans="1:11" ht="15.75" x14ac:dyDescent="0.25">
      <c r="A344" s="106"/>
      <c r="B344" s="43"/>
      <c r="C344" s="102"/>
      <c r="D344" s="102"/>
      <c r="E344" s="103"/>
      <c r="F344" s="104"/>
      <c r="G344" s="103"/>
      <c r="H344" s="103"/>
      <c r="I344" s="107"/>
      <c r="J344" s="105"/>
      <c r="K344" s="109"/>
    </row>
    <row r="345" spans="1:11" ht="15.75" x14ac:dyDescent="0.25">
      <c r="A345" s="106"/>
      <c r="B345" s="43"/>
      <c r="C345" s="102"/>
      <c r="D345" s="102"/>
      <c r="E345" s="103"/>
      <c r="F345" s="104"/>
      <c r="G345" s="103"/>
      <c r="H345" s="103"/>
      <c r="I345" s="107"/>
      <c r="J345" s="105"/>
      <c r="K345" s="109"/>
    </row>
    <row r="346" spans="1:11" ht="15.75" x14ac:dyDescent="0.25">
      <c r="A346" s="106"/>
      <c r="B346" s="43"/>
      <c r="C346" s="102"/>
      <c r="D346" s="102"/>
      <c r="E346" s="103"/>
      <c r="F346" s="104"/>
      <c r="G346" s="103"/>
      <c r="H346" s="103"/>
      <c r="I346" s="107"/>
      <c r="J346" s="105"/>
      <c r="K346" s="109"/>
    </row>
    <row r="347" spans="1:11" ht="15.75" x14ac:dyDescent="0.25">
      <c r="A347" s="106"/>
      <c r="B347" s="43"/>
      <c r="C347" s="102"/>
      <c r="D347" s="102"/>
      <c r="E347" s="103"/>
      <c r="F347" s="104"/>
      <c r="G347" s="103"/>
      <c r="H347" s="103"/>
      <c r="I347" s="107"/>
      <c r="J347" s="105"/>
      <c r="K347" s="109"/>
    </row>
    <row r="348" spans="1:11" ht="15.75" x14ac:dyDescent="0.25">
      <c r="A348" s="106"/>
      <c r="B348" s="43"/>
      <c r="C348" s="102"/>
      <c r="D348" s="102"/>
      <c r="E348" s="103"/>
      <c r="F348" s="104"/>
      <c r="G348" s="103"/>
      <c r="H348" s="103"/>
      <c r="I348" s="107"/>
      <c r="J348" s="105"/>
      <c r="K348" s="109"/>
    </row>
    <row r="349" spans="1:11" ht="15.75" x14ac:dyDescent="0.25">
      <c r="A349" s="106"/>
      <c r="B349" s="43"/>
      <c r="C349" s="102"/>
      <c r="D349" s="102"/>
      <c r="E349" s="103"/>
      <c r="F349" s="104"/>
      <c r="G349" s="103"/>
      <c r="H349" s="103"/>
      <c r="I349" s="107"/>
      <c r="J349" s="105"/>
      <c r="K349" s="109"/>
    </row>
    <row r="350" spans="1:11" ht="15.75" x14ac:dyDescent="0.25">
      <c r="A350" s="106"/>
      <c r="B350" s="43"/>
      <c r="C350" s="102"/>
      <c r="D350" s="102"/>
      <c r="E350" s="103"/>
      <c r="F350" s="104"/>
      <c r="G350" s="103"/>
      <c r="H350" s="103"/>
      <c r="I350" s="107"/>
      <c r="J350" s="105"/>
      <c r="K350" s="109"/>
    </row>
    <row r="351" spans="1:11" ht="15.75" x14ac:dyDescent="0.25">
      <c r="A351" s="106"/>
      <c r="B351" s="43"/>
      <c r="C351" s="102"/>
      <c r="D351" s="102"/>
      <c r="E351" s="103"/>
      <c r="F351" s="104"/>
      <c r="G351" s="103"/>
      <c r="H351" s="103"/>
      <c r="I351" s="107"/>
      <c r="J351" s="105"/>
      <c r="K351" s="109"/>
    </row>
    <row r="352" spans="1:11" ht="15.75" x14ac:dyDescent="0.25">
      <c r="A352" s="106"/>
      <c r="B352" s="43"/>
      <c r="C352" s="102"/>
      <c r="D352" s="102"/>
      <c r="E352" s="103"/>
      <c r="F352" s="104"/>
      <c r="G352" s="103"/>
      <c r="H352" s="103"/>
      <c r="I352" s="107"/>
      <c r="J352" s="105"/>
      <c r="K352" s="109"/>
    </row>
    <row r="353" spans="1:11" ht="15.75" x14ac:dyDescent="0.25">
      <c r="A353" s="106"/>
      <c r="B353" s="43"/>
      <c r="C353" s="102"/>
      <c r="D353" s="102"/>
      <c r="E353" s="103"/>
      <c r="F353" s="104"/>
      <c r="G353" s="103"/>
      <c r="H353" s="103"/>
      <c r="I353" s="107"/>
      <c r="J353" s="105"/>
      <c r="K353" s="109"/>
    </row>
    <row r="354" spans="1:11" ht="15.75" x14ac:dyDescent="0.25">
      <c r="A354" s="106"/>
      <c r="B354" s="43"/>
      <c r="C354" s="102"/>
      <c r="D354" s="102"/>
      <c r="E354" s="103"/>
      <c r="F354" s="104"/>
      <c r="G354" s="103"/>
      <c r="H354" s="103"/>
      <c r="I354" s="107"/>
      <c r="J354" s="105"/>
      <c r="K354" s="109"/>
    </row>
    <row r="355" spans="1:11" ht="15.75" x14ac:dyDescent="0.25">
      <c r="A355" s="106"/>
      <c r="B355" s="43"/>
      <c r="C355" s="102"/>
      <c r="D355" s="102"/>
      <c r="E355" s="103"/>
      <c r="F355" s="104"/>
      <c r="G355" s="103"/>
      <c r="H355" s="103"/>
      <c r="I355" s="107"/>
      <c r="J355" s="105"/>
      <c r="K355" s="109"/>
    </row>
    <row r="356" spans="1:11" ht="15.75" x14ac:dyDescent="0.25">
      <c r="A356" s="106"/>
      <c r="B356" s="43"/>
      <c r="C356" s="102"/>
      <c r="D356" s="102"/>
      <c r="E356" s="103"/>
      <c r="F356" s="104"/>
      <c r="G356" s="103"/>
      <c r="H356" s="103"/>
      <c r="I356" s="107"/>
      <c r="J356" s="105"/>
      <c r="K356" s="109"/>
    </row>
    <row r="357" spans="1:11" ht="15.75" x14ac:dyDescent="0.25">
      <c r="A357" s="106"/>
      <c r="B357" s="43"/>
      <c r="C357" s="102"/>
      <c r="D357" s="102"/>
      <c r="E357" s="103"/>
      <c r="F357" s="104"/>
      <c r="G357" s="103"/>
      <c r="H357" s="103"/>
      <c r="I357" s="107"/>
      <c r="J357" s="105"/>
      <c r="K357" s="109"/>
    </row>
    <row r="358" spans="1:11" ht="15.75" x14ac:dyDescent="0.25">
      <c r="A358" s="106"/>
      <c r="B358" s="43"/>
      <c r="C358" s="102"/>
      <c r="D358" s="102"/>
      <c r="E358" s="103"/>
      <c r="F358" s="104"/>
      <c r="G358" s="103"/>
      <c r="H358" s="103"/>
      <c r="I358" s="107"/>
      <c r="J358" s="105"/>
      <c r="K358" s="109"/>
    </row>
    <row r="359" spans="1:11" ht="15.75" x14ac:dyDescent="0.25">
      <c r="A359" s="106"/>
      <c r="B359" s="43"/>
      <c r="C359" s="102"/>
      <c r="D359" s="102"/>
      <c r="E359" s="103"/>
      <c r="F359" s="104"/>
      <c r="G359" s="103"/>
      <c r="H359" s="103"/>
      <c r="I359" s="107"/>
      <c r="J359" s="105"/>
      <c r="K359" s="109"/>
    </row>
    <row r="360" spans="1:11" ht="15.75" x14ac:dyDescent="0.25">
      <c r="A360" s="106"/>
      <c r="B360" s="43"/>
      <c r="C360" s="102"/>
      <c r="D360" s="102"/>
      <c r="E360" s="103"/>
      <c r="F360" s="104"/>
      <c r="G360" s="103"/>
      <c r="H360" s="103"/>
      <c r="I360" s="107"/>
      <c r="J360" s="105"/>
      <c r="K360" s="109"/>
    </row>
    <row r="361" spans="1:11" ht="15.75" x14ac:dyDescent="0.25">
      <c r="A361" s="106"/>
      <c r="B361" s="43"/>
      <c r="C361" s="102"/>
      <c r="D361" s="102"/>
      <c r="E361" s="103"/>
      <c r="F361" s="104"/>
      <c r="G361" s="103"/>
      <c r="H361" s="103"/>
      <c r="I361" s="107"/>
      <c r="J361" s="105"/>
      <c r="K361" s="109"/>
    </row>
    <row r="362" spans="1:11" ht="15.75" x14ac:dyDescent="0.25">
      <c r="A362" s="106"/>
      <c r="B362" s="43"/>
      <c r="C362" s="102"/>
      <c r="D362" s="102"/>
      <c r="E362" s="103"/>
      <c r="F362" s="104"/>
      <c r="G362" s="103"/>
      <c r="H362" s="103"/>
      <c r="I362" s="107"/>
      <c r="J362" s="105"/>
      <c r="K362" s="109"/>
    </row>
    <row r="363" spans="1:11" ht="15.75" x14ac:dyDescent="0.25">
      <c r="A363" s="106"/>
      <c r="B363" s="43"/>
      <c r="C363" s="102"/>
      <c r="D363" s="102"/>
      <c r="E363" s="103"/>
      <c r="F363" s="104"/>
      <c r="G363" s="103"/>
      <c r="H363" s="103"/>
      <c r="I363" s="107"/>
      <c r="J363" s="105"/>
      <c r="K363" s="109"/>
    </row>
    <row r="364" spans="1:11" ht="15.75" x14ac:dyDescent="0.25">
      <c r="A364" s="106"/>
      <c r="B364" s="43"/>
      <c r="C364" s="102"/>
      <c r="D364" s="102"/>
      <c r="E364" s="103"/>
      <c r="F364" s="104"/>
      <c r="G364" s="103"/>
      <c r="H364" s="103"/>
      <c r="I364" s="107"/>
      <c r="J364" s="105"/>
      <c r="K364" s="109"/>
    </row>
    <row r="365" spans="1:11" ht="15.75" x14ac:dyDescent="0.25">
      <c r="A365" s="106"/>
      <c r="B365" s="43"/>
      <c r="C365" s="102"/>
      <c r="D365" s="102"/>
      <c r="E365" s="103"/>
      <c r="F365" s="104"/>
      <c r="G365" s="103"/>
      <c r="H365" s="103"/>
      <c r="I365" s="107"/>
      <c r="J365" s="105"/>
      <c r="K365" s="109"/>
    </row>
    <row r="366" spans="1:11" ht="15.75" x14ac:dyDescent="0.25">
      <c r="A366" s="106"/>
      <c r="B366" s="43"/>
      <c r="C366" s="102"/>
      <c r="D366" s="102"/>
      <c r="E366" s="103"/>
      <c r="F366" s="104"/>
      <c r="G366" s="103"/>
      <c r="H366" s="103"/>
      <c r="I366" s="107"/>
      <c r="J366" s="105"/>
      <c r="K366" s="109"/>
    </row>
    <row r="367" spans="1:11" ht="15.75" x14ac:dyDescent="0.25">
      <c r="A367" s="106"/>
      <c r="B367" s="43"/>
      <c r="C367" s="102"/>
      <c r="D367" s="102"/>
      <c r="E367" s="103"/>
      <c r="F367" s="104"/>
      <c r="G367" s="103"/>
      <c r="H367" s="103"/>
      <c r="I367" s="107"/>
      <c r="J367" s="105"/>
      <c r="K367" s="109"/>
    </row>
    <row r="368" spans="1:11" ht="15.75" x14ac:dyDescent="0.25">
      <c r="A368" s="106"/>
      <c r="B368" s="43"/>
      <c r="C368" s="102"/>
      <c r="D368" s="102"/>
      <c r="E368" s="103"/>
      <c r="F368" s="104"/>
      <c r="G368" s="103"/>
      <c r="H368" s="103"/>
      <c r="I368" s="107"/>
      <c r="J368" s="105"/>
      <c r="K368" s="109"/>
    </row>
    <row r="369" spans="1:11" ht="15.75" x14ac:dyDescent="0.25">
      <c r="A369" s="106"/>
      <c r="B369" s="43"/>
      <c r="C369" s="102"/>
      <c r="D369" s="102"/>
      <c r="E369" s="103"/>
      <c r="F369" s="104"/>
      <c r="G369" s="103"/>
      <c r="H369" s="103"/>
      <c r="I369" s="107"/>
      <c r="J369" s="105"/>
      <c r="K369" s="109"/>
    </row>
    <row r="370" spans="1:11" ht="15.75" x14ac:dyDescent="0.25">
      <c r="A370" s="106"/>
      <c r="B370" s="43"/>
      <c r="C370" s="102"/>
      <c r="D370" s="102"/>
      <c r="E370" s="103"/>
      <c r="F370" s="104"/>
      <c r="G370" s="103"/>
      <c r="H370" s="103"/>
      <c r="I370" s="107"/>
      <c r="J370" s="105"/>
      <c r="K370" s="109"/>
    </row>
    <row r="371" spans="1:11" ht="15.75" x14ac:dyDescent="0.25">
      <c r="A371" s="106"/>
      <c r="B371" s="43"/>
      <c r="C371" s="102"/>
      <c r="D371" s="102"/>
      <c r="E371" s="103"/>
      <c r="F371" s="104"/>
      <c r="G371" s="103"/>
      <c r="H371" s="103"/>
      <c r="I371" s="107"/>
      <c r="J371" s="105"/>
      <c r="K371" s="109"/>
    </row>
    <row r="372" spans="1:11" ht="15.75" x14ac:dyDescent="0.25">
      <c r="A372" s="106"/>
      <c r="B372" s="43"/>
      <c r="C372" s="102"/>
      <c r="D372" s="102"/>
      <c r="E372" s="103"/>
      <c r="F372" s="104"/>
      <c r="G372" s="103"/>
      <c r="H372" s="103"/>
      <c r="I372" s="107"/>
      <c r="J372" s="105"/>
      <c r="K372" s="109"/>
    </row>
    <row r="373" spans="1:11" ht="15.75" x14ac:dyDescent="0.25">
      <c r="A373" s="106"/>
      <c r="B373" s="43"/>
      <c r="C373" s="102"/>
      <c r="D373" s="102"/>
      <c r="E373" s="103"/>
      <c r="F373" s="104"/>
      <c r="G373" s="103"/>
      <c r="H373" s="103"/>
      <c r="I373" s="107"/>
      <c r="J373" s="105"/>
      <c r="K373" s="109"/>
    </row>
    <row r="374" spans="1:11" ht="15.75" x14ac:dyDescent="0.25">
      <c r="A374" s="106"/>
      <c r="B374" s="43"/>
      <c r="C374" s="102"/>
      <c r="D374" s="102"/>
      <c r="E374" s="103"/>
      <c r="F374" s="104"/>
      <c r="G374" s="103"/>
      <c r="H374" s="103"/>
      <c r="I374" s="107"/>
      <c r="J374" s="105"/>
      <c r="K374" s="109"/>
    </row>
    <row r="375" spans="1:11" ht="15.75" x14ac:dyDescent="0.25">
      <c r="A375" s="106"/>
      <c r="B375" s="43"/>
      <c r="C375" s="102"/>
      <c r="D375" s="102"/>
      <c r="E375" s="103"/>
      <c r="F375" s="104"/>
      <c r="G375" s="103"/>
      <c r="H375" s="103"/>
      <c r="I375" s="107"/>
      <c r="J375" s="105"/>
      <c r="K375" s="109"/>
    </row>
    <row r="376" spans="1:11" ht="15.75" x14ac:dyDescent="0.25">
      <c r="A376" s="106"/>
      <c r="B376" s="43"/>
      <c r="C376" s="102"/>
      <c r="D376" s="102"/>
      <c r="E376" s="103"/>
      <c r="F376" s="104"/>
      <c r="G376" s="103"/>
      <c r="H376" s="103"/>
      <c r="I376" s="107"/>
      <c r="J376" s="105"/>
      <c r="K376" s="109"/>
    </row>
    <row r="377" spans="1:11" ht="15.75" x14ac:dyDescent="0.25">
      <c r="A377" s="106"/>
      <c r="B377" s="43"/>
      <c r="C377" s="102"/>
      <c r="D377" s="102"/>
      <c r="E377" s="103"/>
      <c r="F377" s="104"/>
      <c r="G377" s="103"/>
      <c r="H377" s="103"/>
      <c r="I377" s="107"/>
      <c r="J377" s="105"/>
      <c r="K377" s="109"/>
    </row>
    <row r="378" spans="1:11" ht="15.75" x14ac:dyDescent="0.25">
      <c r="A378" s="106"/>
      <c r="B378" s="43"/>
      <c r="C378" s="102"/>
      <c r="D378" s="102"/>
      <c r="E378" s="103"/>
      <c r="F378" s="104"/>
      <c r="G378" s="103"/>
      <c r="H378" s="103"/>
      <c r="I378" s="107"/>
      <c r="J378" s="105"/>
      <c r="K378" s="109"/>
    </row>
    <row r="379" spans="1:11" ht="15.75" x14ac:dyDescent="0.25">
      <c r="A379" s="106"/>
      <c r="B379" s="43"/>
      <c r="C379" s="102"/>
      <c r="D379" s="102"/>
      <c r="E379" s="103"/>
      <c r="F379" s="104"/>
      <c r="G379" s="103"/>
      <c r="H379" s="103"/>
      <c r="I379" s="107"/>
      <c r="J379" s="105"/>
      <c r="K379" s="109"/>
    </row>
    <row r="380" spans="1:11" ht="15.75" x14ac:dyDescent="0.25">
      <c r="A380" s="106"/>
      <c r="B380" s="43"/>
      <c r="C380" s="102"/>
      <c r="D380" s="102"/>
      <c r="E380" s="103"/>
      <c r="F380" s="104"/>
      <c r="G380" s="103"/>
      <c r="H380" s="103"/>
      <c r="I380" s="107"/>
      <c r="J380" s="105"/>
      <c r="K380" s="109"/>
    </row>
    <row r="381" spans="1:11" ht="15.75" x14ac:dyDescent="0.25">
      <c r="A381" s="106"/>
      <c r="B381" s="43"/>
      <c r="C381" s="102"/>
      <c r="D381" s="102"/>
      <c r="E381" s="103"/>
      <c r="F381" s="104"/>
      <c r="G381" s="103"/>
      <c r="H381" s="103"/>
      <c r="I381" s="107"/>
      <c r="J381" s="105"/>
      <c r="K381" s="109"/>
    </row>
    <row r="382" spans="1:11" ht="15.75" x14ac:dyDescent="0.25">
      <c r="A382" s="106"/>
      <c r="B382" s="43"/>
      <c r="C382" s="102"/>
      <c r="D382" s="102"/>
      <c r="E382" s="103"/>
      <c r="F382" s="104"/>
      <c r="G382" s="103"/>
      <c r="H382" s="103"/>
      <c r="I382" s="107"/>
      <c r="J382" s="105"/>
      <c r="K382" s="109"/>
    </row>
    <row r="383" spans="1:11" ht="15.75" x14ac:dyDescent="0.25">
      <c r="A383" s="106"/>
      <c r="B383" s="43"/>
      <c r="C383" s="102"/>
      <c r="D383" s="102"/>
      <c r="E383" s="103"/>
      <c r="F383" s="104"/>
      <c r="G383" s="103"/>
      <c r="H383" s="103"/>
      <c r="I383" s="107"/>
      <c r="J383" s="105"/>
      <c r="K383" s="109"/>
    </row>
    <row r="384" spans="1:11" ht="15.75" x14ac:dyDescent="0.25">
      <c r="A384" s="106"/>
      <c r="B384" s="43"/>
      <c r="C384" s="102"/>
      <c r="D384" s="102"/>
      <c r="E384" s="103"/>
      <c r="F384" s="104"/>
      <c r="G384" s="103"/>
      <c r="H384" s="103"/>
      <c r="I384" s="107"/>
      <c r="J384" s="105"/>
      <c r="K384" s="109"/>
    </row>
    <row r="385" spans="1:11" ht="15.75" x14ac:dyDescent="0.25">
      <c r="A385" s="106"/>
      <c r="B385" s="43"/>
      <c r="C385" s="102"/>
      <c r="D385" s="102"/>
      <c r="E385" s="103"/>
      <c r="F385" s="104"/>
      <c r="G385" s="103"/>
      <c r="H385" s="103"/>
      <c r="I385" s="107"/>
      <c r="J385" s="105"/>
      <c r="K385" s="109"/>
    </row>
    <row r="386" spans="1:11" ht="15.75" x14ac:dyDescent="0.25">
      <c r="A386" s="106"/>
      <c r="B386" s="43"/>
      <c r="C386" s="102"/>
      <c r="D386" s="102"/>
      <c r="E386" s="103"/>
      <c r="F386" s="104"/>
      <c r="G386" s="103"/>
      <c r="H386" s="103"/>
      <c r="I386" s="107"/>
      <c r="J386" s="105"/>
      <c r="K386" s="109"/>
    </row>
    <row r="387" spans="1:11" ht="15.75" x14ac:dyDescent="0.25">
      <c r="A387" s="106"/>
      <c r="B387" s="43"/>
      <c r="C387" s="102"/>
      <c r="D387" s="102"/>
      <c r="E387" s="103"/>
      <c r="F387" s="104"/>
      <c r="G387" s="103"/>
      <c r="H387" s="103"/>
      <c r="I387" s="107"/>
      <c r="J387" s="105"/>
      <c r="K387" s="109"/>
    </row>
    <row r="388" spans="1:11" ht="15.75" x14ac:dyDescent="0.25">
      <c r="A388" s="106"/>
      <c r="B388" s="43"/>
      <c r="C388" s="102"/>
      <c r="D388" s="102"/>
      <c r="E388" s="103"/>
      <c r="F388" s="104"/>
      <c r="G388" s="103"/>
      <c r="H388" s="103"/>
      <c r="I388" s="107"/>
      <c r="J388" s="105"/>
      <c r="K388" s="109"/>
    </row>
    <row r="389" spans="1:11" ht="15.75" x14ac:dyDescent="0.25">
      <c r="A389" s="106"/>
      <c r="B389" s="43"/>
      <c r="C389" s="102"/>
      <c r="D389" s="102"/>
      <c r="E389" s="103"/>
      <c r="F389" s="104"/>
      <c r="G389" s="103"/>
      <c r="H389" s="103"/>
      <c r="I389" s="107"/>
      <c r="J389" s="105"/>
      <c r="K389" s="109"/>
    </row>
    <row r="390" spans="1:11" ht="15.75" x14ac:dyDescent="0.25">
      <c r="A390" s="106"/>
      <c r="B390" s="43"/>
      <c r="C390" s="102"/>
      <c r="D390" s="102"/>
      <c r="E390" s="103"/>
      <c r="F390" s="104"/>
      <c r="G390" s="103"/>
      <c r="H390" s="103"/>
      <c r="I390" s="107"/>
      <c r="J390" s="105"/>
      <c r="K390" s="109"/>
    </row>
    <row r="391" spans="1:11" ht="15.75" x14ac:dyDescent="0.25">
      <c r="A391" s="106"/>
      <c r="B391" s="43"/>
      <c r="C391" s="102"/>
      <c r="D391" s="102"/>
      <c r="E391" s="103"/>
      <c r="F391" s="104"/>
      <c r="G391" s="103"/>
      <c r="H391" s="103"/>
      <c r="I391" s="107"/>
      <c r="J391" s="105"/>
      <c r="K391" s="109"/>
    </row>
    <row r="392" spans="1:11" ht="15.75" x14ac:dyDescent="0.25">
      <c r="A392" s="106"/>
      <c r="B392" s="43"/>
      <c r="C392" s="102"/>
      <c r="D392" s="102"/>
      <c r="E392" s="103"/>
      <c r="F392" s="104"/>
      <c r="G392" s="103"/>
      <c r="H392" s="103"/>
      <c r="I392" s="107"/>
      <c r="J392" s="105"/>
      <c r="K392" s="109"/>
    </row>
    <row r="393" spans="1:11" ht="15.75" x14ac:dyDescent="0.25">
      <c r="A393" s="106"/>
      <c r="B393" s="43"/>
      <c r="C393" s="102"/>
      <c r="D393" s="102"/>
      <c r="E393" s="103"/>
      <c r="F393" s="104"/>
      <c r="G393" s="103"/>
      <c r="H393" s="103"/>
      <c r="I393" s="107"/>
      <c r="J393" s="105"/>
      <c r="K393" s="109"/>
    </row>
    <row r="394" spans="1:11" ht="15.75" x14ac:dyDescent="0.25">
      <c r="A394" s="106"/>
      <c r="B394" s="43"/>
      <c r="C394" s="102"/>
      <c r="D394" s="102"/>
      <c r="E394" s="103"/>
      <c r="F394" s="104"/>
      <c r="G394" s="103"/>
      <c r="H394" s="103"/>
      <c r="I394" s="107"/>
      <c r="J394" s="105"/>
      <c r="K394" s="109"/>
    </row>
    <row r="395" spans="1:11" ht="15.75" x14ac:dyDescent="0.25">
      <c r="A395" s="106"/>
      <c r="B395" s="43"/>
      <c r="C395" s="102"/>
      <c r="D395" s="102"/>
      <c r="E395" s="103"/>
      <c r="F395" s="104"/>
      <c r="G395" s="103"/>
      <c r="H395" s="103"/>
      <c r="I395" s="107"/>
      <c r="J395" s="105"/>
      <c r="K395" s="109"/>
    </row>
    <row r="396" spans="1:11" ht="15.75" x14ac:dyDescent="0.25">
      <c r="A396" s="106"/>
      <c r="B396" s="43"/>
      <c r="C396" s="102"/>
      <c r="D396" s="102"/>
      <c r="E396" s="103"/>
      <c r="F396" s="104"/>
      <c r="G396" s="103"/>
      <c r="H396" s="103"/>
      <c r="I396" s="107"/>
      <c r="J396" s="105"/>
      <c r="K396" s="109"/>
    </row>
    <row r="397" spans="1:11" ht="15.75" x14ac:dyDescent="0.25">
      <c r="A397" s="106"/>
      <c r="B397" s="43"/>
      <c r="C397" s="102"/>
      <c r="D397" s="102"/>
      <c r="E397" s="103"/>
      <c r="F397" s="104"/>
      <c r="G397" s="103"/>
      <c r="H397" s="103"/>
      <c r="I397" s="107"/>
      <c r="J397" s="105"/>
      <c r="K397" s="109"/>
    </row>
    <row r="398" spans="1:11" ht="15.75" x14ac:dyDescent="0.25">
      <c r="A398" s="106"/>
      <c r="B398" s="43"/>
      <c r="C398" s="102"/>
      <c r="D398" s="102"/>
      <c r="E398" s="103"/>
      <c r="F398" s="104"/>
      <c r="G398" s="103"/>
      <c r="H398" s="103"/>
      <c r="I398" s="107"/>
      <c r="J398" s="105"/>
      <c r="K398" s="109"/>
    </row>
    <row r="399" spans="1:11" ht="15.75" x14ac:dyDescent="0.25">
      <c r="A399" s="106"/>
      <c r="B399" s="43"/>
      <c r="C399" s="102"/>
      <c r="D399" s="102"/>
      <c r="E399" s="103"/>
      <c r="F399" s="104"/>
      <c r="G399" s="103"/>
      <c r="H399" s="103"/>
      <c r="I399" s="107"/>
      <c r="J399" s="105"/>
      <c r="K399" s="109"/>
    </row>
    <row r="400" spans="1:11" ht="15.75" x14ac:dyDescent="0.25">
      <c r="A400" s="106"/>
      <c r="B400" s="43"/>
      <c r="C400" s="102"/>
      <c r="D400" s="102"/>
      <c r="E400" s="103"/>
      <c r="F400" s="104"/>
      <c r="G400" s="103"/>
      <c r="H400" s="103"/>
      <c r="I400" s="107"/>
      <c r="J400" s="105"/>
      <c r="K400" s="109"/>
    </row>
    <row r="401" spans="1:11" ht="15.75" x14ac:dyDescent="0.25">
      <c r="A401" s="106"/>
      <c r="B401" s="43"/>
      <c r="C401" s="102"/>
      <c r="D401" s="102"/>
      <c r="E401" s="103"/>
      <c r="F401" s="104"/>
      <c r="G401" s="103"/>
      <c r="H401" s="103"/>
      <c r="I401" s="107"/>
      <c r="J401" s="105"/>
      <c r="K401" s="109"/>
    </row>
    <row r="402" spans="1:11" ht="15.75" x14ac:dyDescent="0.25">
      <c r="A402" s="106"/>
      <c r="B402" s="43"/>
      <c r="C402" s="102"/>
      <c r="D402" s="102"/>
      <c r="E402" s="103"/>
      <c r="F402" s="104"/>
      <c r="G402" s="103"/>
      <c r="H402" s="103"/>
      <c r="I402" s="107"/>
      <c r="J402" s="105"/>
      <c r="K402" s="109"/>
    </row>
    <row r="403" spans="1:11" ht="15.75" x14ac:dyDescent="0.25">
      <c r="A403" s="106"/>
      <c r="B403" s="43"/>
      <c r="C403" s="102"/>
      <c r="D403" s="102"/>
      <c r="E403" s="103"/>
      <c r="F403" s="104"/>
      <c r="G403" s="103"/>
      <c r="H403" s="103"/>
      <c r="I403" s="107"/>
      <c r="J403" s="105"/>
      <c r="K403" s="109"/>
    </row>
    <row r="404" spans="1:11" ht="15.75" x14ac:dyDescent="0.25">
      <c r="A404" s="106"/>
      <c r="B404" s="43"/>
      <c r="C404" s="102"/>
      <c r="D404" s="102"/>
      <c r="E404" s="103"/>
      <c r="F404" s="104"/>
      <c r="G404" s="103"/>
      <c r="H404" s="103"/>
      <c r="I404" s="107"/>
      <c r="J404" s="105"/>
      <c r="K404" s="109"/>
    </row>
    <row r="405" spans="1:11" ht="15.75" x14ac:dyDescent="0.25">
      <c r="A405" s="106"/>
      <c r="B405" s="43"/>
      <c r="C405" s="102"/>
      <c r="D405" s="102"/>
      <c r="E405" s="103"/>
      <c r="F405" s="104"/>
      <c r="G405" s="103"/>
      <c r="H405" s="103"/>
      <c r="I405" s="107"/>
      <c r="J405" s="105"/>
      <c r="K405" s="109"/>
    </row>
    <row r="406" spans="1:11" ht="15.75" x14ac:dyDescent="0.25">
      <c r="A406" s="106"/>
      <c r="B406" s="43"/>
      <c r="C406" s="102"/>
      <c r="D406" s="102"/>
      <c r="E406" s="103"/>
      <c r="F406" s="104"/>
      <c r="G406" s="103"/>
      <c r="H406" s="103"/>
      <c r="I406" s="107"/>
      <c r="J406" s="105"/>
      <c r="K406" s="109"/>
    </row>
    <row r="407" spans="1:11" ht="15.75" x14ac:dyDescent="0.25">
      <c r="A407" s="106"/>
      <c r="B407" s="43"/>
      <c r="C407" s="102"/>
      <c r="D407" s="102"/>
      <c r="E407" s="103"/>
      <c r="F407" s="104"/>
      <c r="G407" s="103"/>
      <c r="H407" s="103"/>
      <c r="I407" s="107"/>
      <c r="J407" s="105"/>
      <c r="K407" s="109"/>
    </row>
    <row r="408" spans="1:11" ht="15.75" x14ac:dyDescent="0.25">
      <c r="A408" s="106"/>
      <c r="B408" s="43"/>
      <c r="C408" s="102"/>
      <c r="D408" s="102"/>
      <c r="E408" s="103"/>
      <c r="F408" s="104"/>
      <c r="G408" s="103"/>
      <c r="H408" s="103"/>
      <c r="I408" s="107"/>
      <c r="J408" s="105"/>
      <c r="K408" s="109"/>
    </row>
    <row r="409" spans="1:11" ht="15.75" x14ac:dyDescent="0.25">
      <c r="A409" s="106"/>
      <c r="B409" s="43"/>
      <c r="C409" s="102"/>
      <c r="D409" s="102"/>
      <c r="E409" s="103"/>
      <c r="F409" s="104"/>
      <c r="G409" s="103"/>
      <c r="H409" s="103"/>
      <c r="I409" s="107"/>
      <c r="J409" s="105"/>
      <c r="K409" s="109"/>
    </row>
    <row r="410" spans="1:11" ht="15.75" x14ac:dyDescent="0.25">
      <c r="A410" s="106"/>
      <c r="B410" s="43"/>
      <c r="C410" s="102"/>
      <c r="D410" s="102"/>
      <c r="E410" s="103"/>
      <c r="F410" s="104"/>
      <c r="G410" s="103"/>
      <c r="H410" s="103"/>
      <c r="I410" s="107"/>
      <c r="J410" s="105"/>
      <c r="K410" s="109"/>
    </row>
    <row r="411" spans="1:11" ht="15.75" x14ac:dyDescent="0.25">
      <c r="A411" s="106"/>
      <c r="B411" s="43"/>
      <c r="C411" s="102"/>
      <c r="D411" s="102"/>
      <c r="E411" s="103"/>
      <c r="F411" s="104"/>
      <c r="G411" s="103"/>
      <c r="H411" s="103"/>
      <c r="I411" s="107"/>
      <c r="J411" s="105"/>
      <c r="K411" s="109"/>
    </row>
    <row r="412" spans="1:11" ht="15.75" x14ac:dyDescent="0.25">
      <c r="A412" s="106"/>
      <c r="B412" s="43"/>
      <c r="C412" s="102"/>
      <c r="D412" s="102"/>
      <c r="E412" s="103"/>
      <c r="F412" s="104"/>
      <c r="G412" s="103"/>
      <c r="H412" s="103"/>
      <c r="I412" s="107"/>
      <c r="J412" s="105"/>
      <c r="K412" s="109"/>
    </row>
    <row r="413" spans="1:11" ht="15.75" x14ac:dyDescent="0.25">
      <c r="A413" s="106"/>
      <c r="B413" s="43"/>
      <c r="C413" s="102"/>
      <c r="D413" s="102"/>
      <c r="E413" s="103"/>
      <c r="F413" s="104"/>
      <c r="G413" s="103"/>
      <c r="H413" s="103"/>
      <c r="I413" s="107"/>
      <c r="J413" s="105"/>
      <c r="K413" s="109"/>
    </row>
    <row r="414" spans="1:11" ht="15.75" x14ac:dyDescent="0.25">
      <c r="A414" s="106"/>
      <c r="B414" s="43"/>
      <c r="C414" s="102"/>
      <c r="D414" s="102"/>
      <c r="E414" s="103"/>
      <c r="F414" s="104"/>
      <c r="G414" s="103"/>
      <c r="H414" s="103"/>
      <c r="I414" s="107"/>
      <c r="J414" s="105"/>
      <c r="K414" s="109"/>
    </row>
    <row r="415" spans="1:11" ht="15.75" x14ac:dyDescent="0.25">
      <c r="A415" s="106"/>
      <c r="B415" s="43"/>
      <c r="C415" s="102"/>
      <c r="D415" s="102"/>
      <c r="E415" s="103"/>
      <c r="F415" s="104"/>
      <c r="G415" s="103"/>
      <c r="H415" s="103"/>
      <c r="I415" s="107"/>
      <c r="J415" s="105"/>
      <c r="K415" s="109"/>
    </row>
    <row r="416" spans="1:11" ht="15.75" x14ac:dyDescent="0.25">
      <c r="A416" s="106"/>
      <c r="B416" s="43"/>
      <c r="C416" s="102"/>
      <c r="D416" s="102"/>
      <c r="E416" s="103"/>
      <c r="F416" s="104"/>
      <c r="G416" s="103"/>
      <c r="H416" s="103"/>
      <c r="I416" s="107"/>
      <c r="J416" s="105"/>
      <c r="K416" s="109"/>
    </row>
    <row r="417" spans="1:11" ht="15.75" x14ac:dyDescent="0.25">
      <c r="A417" s="106"/>
      <c r="B417" s="43"/>
      <c r="C417" s="102"/>
      <c r="D417" s="102"/>
      <c r="E417" s="103"/>
      <c r="F417" s="104"/>
      <c r="G417" s="103"/>
      <c r="H417" s="103"/>
      <c r="I417" s="107"/>
      <c r="J417" s="105"/>
      <c r="K417" s="109"/>
    </row>
    <row r="418" spans="1:11" ht="15.75" x14ac:dyDescent="0.25">
      <c r="A418" s="106"/>
      <c r="B418" s="43"/>
      <c r="C418" s="102"/>
      <c r="D418" s="102"/>
      <c r="E418" s="103"/>
      <c r="F418" s="104"/>
      <c r="G418" s="103"/>
      <c r="H418" s="103"/>
      <c r="I418" s="107"/>
      <c r="J418" s="105"/>
      <c r="K418" s="109"/>
    </row>
    <row r="419" spans="1:11" ht="15.75" x14ac:dyDescent="0.25">
      <c r="A419" s="106"/>
      <c r="B419" s="43"/>
      <c r="C419" s="102"/>
      <c r="D419" s="102"/>
      <c r="E419" s="103"/>
      <c r="F419" s="104"/>
      <c r="G419" s="103"/>
      <c r="H419" s="103"/>
      <c r="I419" s="107"/>
      <c r="J419" s="105"/>
      <c r="K419" s="109"/>
    </row>
    <row r="420" spans="1:11" ht="15.75" x14ac:dyDescent="0.25">
      <c r="A420" s="106"/>
      <c r="B420" s="43"/>
      <c r="C420" s="102"/>
      <c r="D420" s="102"/>
      <c r="E420" s="103"/>
      <c r="F420" s="104"/>
      <c r="G420" s="103"/>
      <c r="H420" s="103"/>
      <c r="I420" s="107"/>
      <c r="J420" s="105"/>
      <c r="K420" s="109"/>
    </row>
    <row r="421" spans="1:11" ht="15.75" x14ac:dyDescent="0.25">
      <c r="A421" s="106"/>
      <c r="B421" s="43"/>
      <c r="C421" s="102"/>
      <c r="D421" s="102"/>
      <c r="E421" s="103"/>
      <c r="F421" s="104"/>
      <c r="G421" s="103"/>
      <c r="H421" s="103"/>
      <c r="I421" s="107"/>
      <c r="J421" s="105"/>
      <c r="K421" s="109"/>
    </row>
    <row r="422" spans="1:11" ht="15.75" x14ac:dyDescent="0.25">
      <c r="A422" s="106"/>
      <c r="B422" s="43"/>
      <c r="C422" s="102"/>
      <c r="D422" s="102"/>
      <c r="E422" s="103"/>
      <c r="F422" s="104"/>
      <c r="G422" s="103"/>
      <c r="H422" s="103"/>
      <c r="I422" s="107"/>
      <c r="J422" s="105"/>
      <c r="K422" s="109"/>
    </row>
    <row r="423" spans="1:11" ht="15.75" x14ac:dyDescent="0.25">
      <c r="A423" s="106"/>
      <c r="B423" s="43"/>
      <c r="C423" s="102"/>
      <c r="D423" s="102"/>
      <c r="E423" s="103"/>
      <c r="F423" s="104"/>
      <c r="G423" s="103"/>
      <c r="H423" s="103"/>
      <c r="I423" s="107"/>
      <c r="J423" s="105"/>
      <c r="K423" s="109"/>
    </row>
    <row r="424" spans="1:11" ht="15.75" x14ac:dyDescent="0.25">
      <c r="A424" s="106"/>
      <c r="B424" s="43"/>
      <c r="C424" s="102"/>
      <c r="D424" s="102"/>
      <c r="E424" s="103"/>
      <c r="F424" s="104"/>
      <c r="G424" s="103"/>
      <c r="H424" s="103"/>
      <c r="I424" s="107"/>
      <c r="J424" s="105"/>
      <c r="K424" s="109"/>
    </row>
    <row r="425" spans="1:11" ht="15.75" x14ac:dyDescent="0.25">
      <c r="A425" s="106"/>
      <c r="B425" s="43"/>
      <c r="C425" s="102"/>
      <c r="D425" s="102"/>
      <c r="E425" s="103"/>
      <c r="F425" s="104"/>
      <c r="G425" s="103"/>
      <c r="H425" s="103"/>
      <c r="I425" s="107"/>
      <c r="J425" s="105"/>
      <c r="K425" s="109"/>
    </row>
    <row r="426" spans="1:11" ht="15.75" x14ac:dyDescent="0.25">
      <c r="A426" s="106"/>
      <c r="B426" s="43"/>
      <c r="C426" s="102"/>
      <c r="D426" s="102"/>
      <c r="E426" s="103"/>
      <c r="F426" s="104"/>
      <c r="G426" s="103"/>
      <c r="H426" s="103"/>
      <c r="I426" s="107"/>
      <c r="J426" s="105"/>
      <c r="K426" s="109"/>
    </row>
    <row r="427" spans="1:11" ht="15.75" x14ac:dyDescent="0.25">
      <c r="A427" s="106"/>
      <c r="B427" s="43"/>
      <c r="C427" s="102"/>
      <c r="D427" s="102"/>
      <c r="E427" s="103"/>
      <c r="F427" s="104"/>
      <c r="G427" s="103"/>
      <c r="H427" s="103"/>
      <c r="I427" s="107"/>
      <c r="J427" s="105"/>
      <c r="K427" s="109"/>
    </row>
    <row r="428" spans="1:11" ht="15.75" x14ac:dyDescent="0.25">
      <c r="A428" s="106"/>
      <c r="B428" s="43"/>
      <c r="C428" s="102"/>
      <c r="D428" s="102"/>
      <c r="E428" s="103"/>
      <c r="F428" s="104"/>
      <c r="G428" s="103"/>
      <c r="H428" s="103"/>
      <c r="I428" s="107"/>
      <c r="J428" s="105"/>
      <c r="K428" s="109"/>
    </row>
    <row r="429" spans="1:11" ht="15.75" x14ac:dyDescent="0.25">
      <c r="A429" s="106"/>
      <c r="B429" s="43"/>
      <c r="C429" s="102"/>
      <c r="D429" s="102"/>
      <c r="E429" s="103"/>
      <c r="F429" s="104"/>
      <c r="G429" s="103"/>
      <c r="H429" s="103"/>
      <c r="I429" s="107"/>
      <c r="J429" s="105"/>
      <c r="K429" s="109"/>
    </row>
    <row r="430" spans="1:11" ht="15.75" x14ac:dyDescent="0.25">
      <c r="A430" s="106"/>
      <c r="B430" s="43"/>
      <c r="C430" s="102"/>
      <c r="D430" s="102"/>
      <c r="E430" s="103"/>
      <c r="F430" s="104"/>
      <c r="G430" s="103"/>
      <c r="H430" s="103"/>
      <c r="I430" s="107"/>
      <c r="J430" s="105"/>
      <c r="K430" s="109"/>
    </row>
    <row r="431" spans="1:11" ht="15.75" x14ac:dyDescent="0.25">
      <c r="A431" s="106"/>
      <c r="B431" s="43"/>
      <c r="C431" s="102"/>
      <c r="D431" s="102"/>
      <c r="E431" s="103"/>
      <c r="F431" s="104"/>
      <c r="G431" s="103"/>
      <c r="H431" s="103"/>
      <c r="I431" s="107"/>
      <c r="J431" s="105"/>
      <c r="K431" s="109"/>
    </row>
    <row r="432" spans="1:11" ht="15.75" x14ac:dyDescent="0.25">
      <c r="A432" s="106"/>
      <c r="B432" s="43"/>
      <c r="C432" s="102"/>
      <c r="D432" s="102"/>
      <c r="E432" s="103"/>
      <c r="F432" s="104"/>
      <c r="G432" s="103"/>
      <c r="H432" s="103"/>
      <c r="I432" s="107"/>
      <c r="J432" s="105"/>
      <c r="K432" s="109"/>
    </row>
    <row r="433" spans="1:11" ht="15.75" x14ac:dyDescent="0.25">
      <c r="A433" s="106"/>
      <c r="B433" s="43"/>
      <c r="C433" s="102"/>
      <c r="D433" s="102"/>
      <c r="E433" s="103"/>
      <c r="F433" s="104"/>
      <c r="G433" s="103"/>
      <c r="H433" s="103"/>
      <c r="I433" s="107"/>
      <c r="J433" s="105"/>
      <c r="K433" s="109"/>
    </row>
    <row r="434" spans="1:11" ht="15.75" x14ac:dyDescent="0.25">
      <c r="A434" s="106"/>
      <c r="B434" s="43"/>
      <c r="C434" s="102"/>
      <c r="D434" s="102"/>
      <c r="E434" s="103"/>
      <c r="F434" s="104"/>
      <c r="G434" s="103"/>
      <c r="H434" s="103"/>
      <c r="I434" s="107"/>
      <c r="J434" s="105"/>
      <c r="K434" s="109"/>
    </row>
    <row r="435" spans="1:11" ht="15.75" x14ac:dyDescent="0.25">
      <c r="A435" s="106"/>
      <c r="B435" s="43"/>
      <c r="C435" s="102"/>
      <c r="D435" s="102"/>
      <c r="E435" s="103"/>
      <c r="F435" s="104"/>
      <c r="G435" s="103"/>
      <c r="H435" s="103"/>
      <c r="I435" s="107"/>
      <c r="J435" s="105"/>
      <c r="K435" s="109"/>
    </row>
    <row r="436" spans="1:11" ht="15.75" x14ac:dyDescent="0.25">
      <c r="A436" s="106"/>
      <c r="B436" s="43"/>
      <c r="C436" s="102"/>
      <c r="D436" s="102"/>
      <c r="E436" s="103"/>
      <c r="F436" s="104"/>
      <c r="G436" s="103"/>
      <c r="H436" s="103"/>
      <c r="I436" s="107"/>
      <c r="J436" s="105"/>
      <c r="K436" s="109"/>
    </row>
    <row r="437" spans="1:11" ht="15.75" x14ac:dyDescent="0.25">
      <c r="A437" s="106"/>
      <c r="B437" s="43"/>
      <c r="C437" s="102"/>
      <c r="D437" s="102"/>
      <c r="E437" s="103"/>
      <c r="F437" s="104"/>
      <c r="G437" s="103"/>
      <c r="H437" s="103"/>
      <c r="I437" s="107"/>
      <c r="J437" s="105"/>
      <c r="K437" s="109"/>
    </row>
    <row r="438" spans="1:11" ht="15.75" x14ac:dyDescent="0.25">
      <c r="A438" s="106"/>
      <c r="B438" s="43"/>
      <c r="C438" s="102"/>
      <c r="D438" s="102"/>
      <c r="E438" s="103"/>
      <c r="F438" s="104"/>
      <c r="G438" s="103"/>
      <c r="H438" s="103"/>
      <c r="I438" s="107"/>
      <c r="J438" s="105"/>
      <c r="K438" s="109"/>
    </row>
    <row r="439" spans="1:11" ht="15.75" x14ac:dyDescent="0.25">
      <c r="A439" s="106"/>
      <c r="B439" s="43"/>
      <c r="C439" s="102"/>
      <c r="D439" s="102"/>
      <c r="E439" s="103"/>
      <c r="F439" s="104"/>
      <c r="G439" s="103"/>
      <c r="H439" s="103"/>
      <c r="I439" s="107"/>
      <c r="J439" s="105"/>
      <c r="K439" s="109"/>
    </row>
    <row r="440" spans="1:11" ht="15.75" x14ac:dyDescent="0.25">
      <c r="A440" s="106"/>
      <c r="B440" s="43"/>
      <c r="C440" s="102"/>
      <c r="D440" s="102"/>
      <c r="E440" s="103"/>
      <c r="F440" s="104"/>
      <c r="G440" s="103"/>
      <c r="H440" s="103"/>
      <c r="I440" s="107"/>
      <c r="J440" s="105"/>
      <c r="K440" s="109"/>
    </row>
    <row r="441" spans="1:11" ht="15.75" x14ac:dyDescent="0.25">
      <c r="A441" s="106"/>
      <c r="B441" s="43"/>
      <c r="C441" s="102"/>
      <c r="D441" s="102"/>
      <c r="E441" s="103"/>
      <c r="F441" s="104"/>
      <c r="G441" s="103"/>
      <c r="H441" s="103"/>
      <c r="I441" s="107"/>
      <c r="J441" s="105"/>
      <c r="K441" s="109"/>
    </row>
    <row r="442" spans="1:11" ht="15.75" x14ac:dyDescent="0.25">
      <c r="A442" s="106"/>
      <c r="B442" s="43"/>
      <c r="C442" s="102"/>
      <c r="D442" s="102"/>
      <c r="E442" s="103"/>
      <c r="F442" s="104"/>
      <c r="G442" s="103"/>
      <c r="H442" s="103"/>
      <c r="I442" s="107"/>
      <c r="J442" s="105"/>
      <c r="K442" s="109"/>
    </row>
    <row r="443" spans="1:11" ht="15.75" x14ac:dyDescent="0.25">
      <c r="A443" s="106"/>
      <c r="B443" s="43"/>
      <c r="C443" s="102"/>
      <c r="D443" s="102"/>
      <c r="E443" s="103"/>
      <c r="F443" s="104"/>
      <c r="G443" s="103"/>
      <c r="H443" s="103"/>
      <c r="I443" s="107"/>
      <c r="J443" s="105"/>
      <c r="K443" s="109"/>
    </row>
    <row r="444" spans="1:11" ht="15.75" x14ac:dyDescent="0.25">
      <c r="A444" s="106"/>
      <c r="B444" s="43"/>
      <c r="C444" s="102"/>
      <c r="D444" s="102"/>
      <c r="E444" s="103"/>
      <c r="F444" s="104"/>
      <c r="G444" s="103"/>
      <c r="H444" s="103"/>
      <c r="I444" s="107"/>
      <c r="J444" s="105"/>
      <c r="K444" s="109"/>
    </row>
    <row r="445" spans="1:11" ht="15.75" x14ac:dyDescent="0.25">
      <c r="A445" s="106"/>
      <c r="B445" s="43"/>
      <c r="C445" s="102"/>
      <c r="D445" s="102"/>
      <c r="E445" s="103"/>
      <c r="F445" s="104"/>
      <c r="G445" s="103"/>
      <c r="H445" s="103"/>
      <c r="I445" s="107"/>
      <c r="J445" s="105"/>
      <c r="K445" s="109"/>
    </row>
    <row r="446" spans="1:11" ht="15.75" x14ac:dyDescent="0.25">
      <c r="A446" s="106"/>
      <c r="B446" s="43"/>
      <c r="C446" s="102"/>
      <c r="D446" s="102"/>
      <c r="E446" s="103"/>
      <c r="F446" s="104"/>
      <c r="G446" s="103"/>
      <c r="H446" s="103"/>
      <c r="I446" s="107"/>
      <c r="J446" s="105"/>
      <c r="K446" s="109"/>
    </row>
    <row r="447" spans="1:11" ht="15.75" x14ac:dyDescent="0.25">
      <c r="A447" s="106"/>
      <c r="B447" s="43"/>
      <c r="C447" s="102"/>
      <c r="D447" s="102"/>
      <c r="E447" s="103"/>
      <c r="F447" s="104"/>
      <c r="G447" s="103"/>
      <c r="H447" s="103"/>
      <c r="I447" s="107"/>
      <c r="J447" s="105"/>
      <c r="K447" s="109"/>
    </row>
    <row r="448" spans="1:11" ht="15.75" x14ac:dyDescent="0.25">
      <c r="A448" s="106"/>
      <c r="B448" s="43"/>
      <c r="C448" s="102"/>
      <c r="D448" s="102"/>
      <c r="E448" s="103"/>
      <c r="F448" s="104"/>
      <c r="G448" s="103"/>
      <c r="H448" s="103"/>
      <c r="I448" s="107"/>
      <c r="J448" s="105"/>
      <c r="K448" s="109"/>
    </row>
    <row r="449" spans="1:11" ht="15.75" x14ac:dyDescent="0.25">
      <c r="A449" s="106"/>
      <c r="B449" s="43"/>
      <c r="C449" s="102"/>
      <c r="D449" s="102"/>
      <c r="E449" s="103"/>
      <c r="F449" s="104"/>
      <c r="G449" s="103"/>
      <c r="H449" s="103"/>
      <c r="I449" s="107"/>
      <c r="J449" s="105"/>
      <c r="K449" s="109"/>
    </row>
    <row r="450" spans="1:11" ht="15.75" x14ac:dyDescent="0.25">
      <c r="A450" s="106"/>
      <c r="B450" s="43"/>
      <c r="C450" s="102"/>
      <c r="D450" s="102"/>
      <c r="E450" s="103"/>
      <c r="F450" s="104"/>
      <c r="G450" s="103"/>
      <c r="H450" s="103"/>
      <c r="I450" s="107"/>
      <c r="J450" s="105"/>
      <c r="K450" s="109"/>
    </row>
    <row r="451" spans="1:11" ht="15.75" x14ac:dyDescent="0.25">
      <c r="A451" s="106"/>
      <c r="B451" s="43"/>
      <c r="C451" s="102"/>
      <c r="D451" s="102"/>
      <c r="E451" s="103"/>
      <c r="F451" s="104"/>
      <c r="G451" s="103"/>
      <c r="H451" s="103"/>
      <c r="I451" s="107"/>
      <c r="J451" s="105"/>
      <c r="K451" s="109"/>
    </row>
    <row r="452" spans="1:11" ht="15.75" x14ac:dyDescent="0.25">
      <c r="A452" s="106"/>
      <c r="B452" s="43"/>
      <c r="C452" s="102"/>
      <c r="D452" s="102"/>
      <c r="E452" s="103"/>
      <c r="F452" s="104"/>
      <c r="G452" s="103"/>
      <c r="H452" s="103"/>
      <c r="I452" s="107"/>
      <c r="J452" s="105"/>
      <c r="K452" s="109"/>
    </row>
    <row r="453" spans="1:11" ht="15.75" x14ac:dyDescent="0.25">
      <c r="A453" s="106"/>
      <c r="B453" s="43"/>
      <c r="C453" s="102"/>
      <c r="D453" s="102"/>
      <c r="E453" s="103"/>
      <c r="F453" s="104"/>
      <c r="G453" s="103"/>
      <c r="H453" s="103"/>
      <c r="I453" s="107"/>
      <c r="J453" s="105"/>
      <c r="K453" s="109"/>
    </row>
    <row r="454" spans="1:11" ht="15.75" x14ac:dyDescent="0.25">
      <c r="A454" s="106"/>
      <c r="B454" s="43"/>
      <c r="C454" s="102"/>
      <c r="D454" s="102"/>
      <c r="E454" s="103"/>
      <c r="F454" s="104"/>
      <c r="G454" s="103"/>
      <c r="H454" s="103"/>
      <c r="I454" s="107"/>
      <c r="J454" s="105"/>
      <c r="K454" s="109"/>
    </row>
    <row r="455" spans="1:11" ht="15.75" x14ac:dyDescent="0.25">
      <c r="A455" s="106"/>
      <c r="B455" s="43"/>
      <c r="C455" s="102"/>
      <c r="D455" s="102"/>
      <c r="E455" s="103"/>
      <c r="F455" s="104"/>
      <c r="G455" s="103"/>
      <c r="H455" s="103"/>
      <c r="I455" s="107"/>
      <c r="J455" s="105"/>
      <c r="K455" s="109"/>
    </row>
    <row r="456" spans="1:11" ht="15.75" x14ac:dyDescent="0.25">
      <c r="A456" s="106"/>
      <c r="B456" s="43"/>
      <c r="C456" s="102"/>
      <c r="D456" s="102"/>
      <c r="E456" s="103"/>
      <c r="F456" s="104"/>
      <c r="G456" s="103"/>
      <c r="H456" s="103"/>
      <c r="I456" s="107"/>
      <c r="J456" s="105"/>
      <c r="K456" s="109"/>
    </row>
    <row r="457" spans="1:11" ht="15.75" x14ac:dyDescent="0.25">
      <c r="A457" s="106"/>
      <c r="B457" s="43"/>
      <c r="C457" s="102"/>
      <c r="D457" s="102"/>
      <c r="E457" s="103"/>
      <c r="F457" s="104"/>
      <c r="G457" s="103"/>
      <c r="H457" s="103"/>
      <c r="I457" s="107"/>
      <c r="J457" s="105"/>
      <c r="K457" s="109"/>
    </row>
    <row r="458" spans="1:11" ht="15.75" x14ac:dyDescent="0.25">
      <c r="A458" s="106"/>
      <c r="B458" s="43"/>
      <c r="C458" s="102"/>
      <c r="D458" s="102"/>
      <c r="E458" s="103"/>
      <c r="F458" s="104"/>
      <c r="G458" s="103"/>
      <c r="H458" s="103"/>
      <c r="I458" s="107"/>
      <c r="J458" s="105"/>
      <c r="K458" s="109"/>
    </row>
    <row r="459" spans="1:11" ht="15.75" x14ac:dyDescent="0.25">
      <c r="A459" s="106"/>
      <c r="B459" s="43"/>
      <c r="C459" s="102"/>
      <c r="D459" s="102"/>
      <c r="E459" s="103"/>
      <c r="F459" s="104"/>
      <c r="G459" s="103"/>
      <c r="H459" s="103"/>
      <c r="I459" s="107"/>
      <c r="J459" s="105"/>
      <c r="K459" s="109"/>
    </row>
    <row r="460" spans="1:11" ht="15.75" x14ac:dyDescent="0.25">
      <c r="A460" s="106"/>
      <c r="B460" s="43"/>
      <c r="C460" s="102"/>
      <c r="D460" s="102"/>
      <c r="E460" s="103"/>
      <c r="F460" s="104"/>
      <c r="G460" s="103"/>
      <c r="H460" s="103"/>
      <c r="I460" s="107"/>
      <c r="J460" s="105"/>
      <c r="K460" s="109"/>
    </row>
    <row r="461" spans="1:11" ht="15.75" x14ac:dyDescent="0.25">
      <c r="A461" s="106"/>
      <c r="B461" s="43"/>
      <c r="C461" s="102"/>
      <c r="D461" s="102"/>
      <c r="E461" s="103"/>
      <c r="F461" s="104"/>
      <c r="G461" s="103"/>
      <c r="H461" s="103"/>
      <c r="I461" s="107"/>
      <c r="J461" s="105"/>
      <c r="K461" s="109"/>
    </row>
    <row r="462" spans="1:11" ht="15.75" x14ac:dyDescent="0.25">
      <c r="A462" s="106"/>
      <c r="B462" s="43"/>
      <c r="C462" s="102"/>
      <c r="D462" s="102"/>
      <c r="E462" s="103"/>
      <c r="F462" s="104"/>
      <c r="G462" s="103"/>
      <c r="H462" s="103"/>
      <c r="I462" s="107"/>
      <c r="J462" s="105"/>
      <c r="K462" s="109"/>
    </row>
    <row r="463" spans="1:11" ht="15.75" x14ac:dyDescent="0.25">
      <c r="A463" s="106"/>
      <c r="B463" s="43"/>
      <c r="C463" s="102"/>
      <c r="D463" s="102"/>
      <c r="E463" s="103"/>
      <c r="F463" s="104"/>
      <c r="G463" s="103"/>
      <c r="H463" s="103"/>
      <c r="I463" s="107"/>
      <c r="J463" s="105"/>
      <c r="K463" s="109"/>
    </row>
    <row r="464" spans="1:11" ht="15.75" x14ac:dyDescent="0.25">
      <c r="A464" s="106"/>
      <c r="B464" s="43"/>
      <c r="C464" s="102"/>
      <c r="D464" s="102"/>
      <c r="E464" s="103"/>
      <c r="F464" s="104"/>
      <c r="G464" s="103"/>
      <c r="H464" s="103"/>
      <c r="I464" s="107"/>
      <c r="J464" s="105"/>
      <c r="K464" s="109"/>
    </row>
    <row r="465" spans="1:11" ht="15.75" x14ac:dyDescent="0.25">
      <c r="A465" s="106"/>
      <c r="B465" s="43"/>
      <c r="C465" s="102"/>
      <c r="D465" s="102"/>
      <c r="E465" s="103"/>
      <c r="F465" s="104"/>
      <c r="G465" s="103"/>
      <c r="H465" s="103"/>
      <c r="I465" s="107"/>
      <c r="J465" s="105"/>
      <c r="K465" s="109"/>
    </row>
    <row r="466" spans="1:11" ht="15.75" x14ac:dyDescent="0.25">
      <c r="A466" s="106"/>
      <c r="B466" s="43"/>
      <c r="C466" s="102"/>
      <c r="D466" s="102"/>
      <c r="E466" s="103"/>
      <c r="F466" s="104"/>
      <c r="G466" s="103"/>
      <c r="H466" s="103"/>
      <c r="I466" s="107"/>
      <c r="J466" s="105"/>
      <c r="K466" s="109"/>
    </row>
    <row r="467" spans="1:11" ht="15.75" x14ac:dyDescent="0.25">
      <c r="A467" s="106"/>
      <c r="B467" s="43"/>
      <c r="C467" s="102"/>
      <c r="D467" s="102"/>
      <c r="E467" s="103"/>
      <c r="F467" s="104"/>
      <c r="G467" s="103"/>
      <c r="H467" s="103"/>
      <c r="I467" s="107"/>
      <c r="J467" s="105"/>
      <c r="K467" s="109"/>
    </row>
    <row r="468" spans="1:11" ht="15.75" x14ac:dyDescent="0.25">
      <c r="A468" s="106"/>
      <c r="B468" s="43"/>
      <c r="C468" s="102"/>
      <c r="D468" s="102"/>
      <c r="E468" s="103"/>
      <c r="F468" s="104"/>
      <c r="G468" s="103"/>
      <c r="H468" s="103"/>
      <c r="I468" s="107"/>
      <c r="J468" s="105"/>
      <c r="K468" s="109"/>
    </row>
    <row r="469" spans="1:11" ht="15.75" x14ac:dyDescent="0.25">
      <c r="A469" s="106"/>
      <c r="B469" s="43"/>
      <c r="C469" s="102"/>
      <c r="D469" s="102"/>
      <c r="E469" s="103"/>
      <c r="F469" s="104"/>
      <c r="G469" s="103"/>
      <c r="H469" s="103"/>
      <c r="I469" s="107"/>
      <c r="J469" s="105"/>
      <c r="K469" s="109"/>
    </row>
    <row r="470" spans="1:11" ht="15.75" x14ac:dyDescent="0.25">
      <c r="A470" s="106"/>
      <c r="B470" s="43"/>
      <c r="C470" s="102"/>
      <c r="D470" s="102"/>
      <c r="E470" s="103"/>
      <c r="F470" s="104"/>
      <c r="G470" s="103"/>
      <c r="H470" s="103"/>
      <c r="I470" s="107"/>
      <c r="J470" s="105"/>
      <c r="K470" s="109"/>
    </row>
    <row r="471" spans="1:11" ht="15.75" x14ac:dyDescent="0.25">
      <c r="A471" s="106"/>
      <c r="B471" s="43"/>
      <c r="C471" s="102"/>
      <c r="D471" s="102"/>
      <c r="E471" s="103"/>
      <c r="F471" s="104"/>
      <c r="G471" s="103"/>
      <c r="H471" s="103"/>
      <c r="I471" s="107"/>
      <c r="J471" s="105"/>
      <c r="K471" s="109"/>
    </row>
    <row r="472" spans="1:11" ht="15.75" x14ac:dyDescent="0.25">
      <c r="A472" s="106"/>
      <c r="B472" s="43"/>
      <c r="C472" s="102"/>
      <c r="D472" s="102"/>
      <c r="E472" s="103"/>
      <c r="F472" s="104"/>
      <c r="G472" s="103"/>
      <c r="H472" s="103"/>
      <c r="I472" s="107"/>
      <c r="J472" s="105"/>
      <c r="K472" s="109"/>
    </row>
    <row r="473" spans="1:11" ht="15.75" x14ac:dyDescent="0.25">
      <c r="A473" s="106"/>
      <c r="B473" s="43"/>
      <c r="C473" s="102"/>
      <c r="D473" s="102"/>
      <c r="E473" s="103"/>
      <c r="F473" s="104"/>
      <c r="G473" s="103"/>
      <c r="H473" s="103"/>
      <c r="I473" s="107"/>
      <c r="J473" s="105"/>
      <c r="K473" s="109"/>
    </row>
    <row r="474" spans="1:11" ht="15.75" x14ac:dyDescent="0.25">
      <c r="A474" s="106"/>
      <c r="B474" s="43"/>
      <c r="C474" s="102"/>
      <c r="D474" s="102"/>
      <c r="E474" s="103"/>
      <c r="F474" s="104"/>
      <c r="G474" s="103"/>
      <c r="H474" s="103"/>
      <c r="I474" s="107"/>
      <c r="J474" s="105"/>
      <c r="K474" s="109"/>
    </row>
    <row r="475" spans="1:11" ht="15.75" x14ac:dyDescent="0.25">
      <c r="A475" s="106"/>
      <c r="B475" s="43"/>
      <c r="C475" s="102"/>
      <c r="D475" s="102"/>
      <c r="E475" s="103"/>
      <c r="F475" s="104"/>
      <c r="G475" s="103"/>
      <c r="H475" s="103"/>
      <c r="I475" s="107"/>
      <c r="J475" s="105"/>
      <c r="K475" s="109"/>
    </row>
    <row r="476" spans="1:11" ht="15.75" x14ac:dyDescent="0.25">
      <c r="A476" s="106"/>
      <c r="B476" s="43"/>
      <c r="C476" s="102"/>
      <c r="D476" s="102"/>
      <c r="E476" s="103"/>
      <c r="F476" s="104"/>
      <c r="G476" s="103"/>
      <c r="H476" s="103"/>
      <c r="I476" s="107"/>
      <c r="J476" s="105"/>
      <c r="K476" s="109"/>
    </row>
    <row r="477" spans="1:11" ht="15.75" x14ac:dyDescent="0.25">
      <c r="A477" s="106"/>
      <c r="B477" s="43"/>
      <c r="C477" s="102"/>
      <c r="D477" s="102"/>
      <c r="E477" s="103"/>
      <c r="F477" s="104"/>
      <c r="G477" s="103"/>
      <c r="H477" s="103"/>
      <c r="I477" s="107"/>
      <c r="J477" s="105"/>
      <c r="K477" s="109"/>
    </row>
    <row r="478" spans="1:11" ht="15.75" x14ac:dyDescent="0.25">
      <c r="A478" s="106"/>
      <c r="B478" s="43"/>
      <c r="C478" s="102"/>
      <c r="D478" s="102"/>
      <c r="E478" s="103"/>
      <c r="F478" s="104"/>
      <c r="G478" s="103"/>
      <c r="H478" s="103"/>
      <c r="I478" s="107"/>
      <c r="J478" s="105"/>
      <c r="K478" s="109"/>
    </row>
    <row r="479" spans="1:11" ht="15.75" x14ac:dyDescent="0.25">
      <c r="A479" s="106"/>
      <c r="B479" s="43"/>
      <c r="C479" s="102"/>
      <c r="D479" s="102"/>
      <c r="E479" s="103"/>
      <c r="F479" s="104"/>
      <c r="G479" s="103"/>
      <c r="H479" s="103"/>
      <c r="I479" s="107"/>
      <c r="J479" s="105"/>
      <c r="K479" s="109"/>
    </row>
    <row r="480" spans="1:11" ht="15.75" x14ac:dyDescent="0.25">
      <c r="A480" s="106"/>
      <c r="B480" s="43"/>
      <c r="C480" s="102"/>
      <c r="D480" s="102"/>
      <c r="E480" s="103"/>
      <c r="F480" s="104"/>
      <c r="G480" s="103"/>
      <c r="H480" s="103"/>
      <c r="I480" s="107"/>
      <c r="J480" s="105"/>
      <c r="K480" s="109"/>
    </row>
    <row r="481" spans="1:11" ht="15.75" x14ac:dyDescent="0.25">
      <c r="A481" s="106"/>
      <c r="B481" s="43"/>
      <c r="C481" s="102"/>
      <c r="D481" s="102"/>
      <c r="E481" s="103"/>
      <c r="F481" s="104"/>
      <c r="G481" s="103"/>
      <c r="H481" s="103"/>
      <c r="I481" s="107"/>
      <c r="J481" s="105"/>
      <c r="K481" s="109"/>
    </row>
    <row r="482" spans="1:11" ht="15.75" x14ac:dyDescent="0.25">
      <c r="A482" s="106"/>
      <c r="B482" s="43"/>
      <c r="C482" s="102"/>
      <c r="D482" s="102"/>
      <c r="E482" s="103"/>
      <c r="F482" s="104"/>
      <c r="G482" s="103"/>
      <c r="H482" s="103"/>
      <c r="I482" s="107"/>
      <c r="J482" s="105"/>
      <c r="K482" s="109"/>
    </row>
    <row r="483" spans="1:11" ht="15.75" x14ac:dyDescent="0.25">
      <c r="A483" s="106"/>
      <c r="B483" s="43"/>
      <c r="C483" s="102"/>
      <c r="D483" s="102"/>
      <c r="E483" s="103"/>
      <c r="F483" s="104"/>
      <c r="G483" s="103"/>
      <c r="H483" s="103"/>
      <c r="I483" s="107"/>
      <c r="J483" s="105"/>
      <c r="K483" s="109"/>
    </row>
    <row r="484" spans="1:11" ht="15.75" x14ac:dyDescent="0.25">
      <c r="A484" s="106"/>
      <c r="B484" s="43"/>
      <c r="C484" s="102"/>
      <c r="D484" s="102"/>
      <c r="E484" s="103"/>
      <c r="F484" s="104"/>
      <c r="G484" s="103"/>
      <c r="H484" s="103"/>
      <c r="I484" s="107"/>
      <c r="J484" s="105"/>
      <c r="K484" s="109"/>
    </row>
    <row r="485" spans="1:11" ht="15.75" x14ac:dyDescent="0.25">
      <c r="A485" s="106"/>
      <c r="B485" s="43"/>
      <c r="C485" s="102"/>
      <c r="D485" s="102"/>
      <c r="E485" s="103"/>
      <c r="F485" s="104"/>
      <c r="G485" s="103"/>
      <c r="H485" s="103"/>
      <c r="I485" s="107"/>
      <c r="J485" s="105"/>
      <c r="K485" s="109"/>
    </row>
    <row r="486" spans="1:11" ht="15.75" x14ac:dyDescent="0.25">
      <c r="A486" s="106"/>
      <c r="B486" s="43"/>
      <c r="C486" s="102"/>
      <c r="D486" s="102"/>
      <c r="E486" s="103"/>
      <c r="F486" s="104"/>
      <c r="G486" s="103"/>
      <c r="H486" s="103"/>
      <c r="I486" s="107"/>
      <c r="J486" s="105"/>
      <c r="K486" s="109"/>
    </row>
    <row r="487" spans="1:11" ht="15.75" x14ac:dyDescent="0.25">
      <c r="A487" s="106"/>
      <c r="B487" s="43"/>
      <c r="C487" s="102"/>
      <c r="D487" s="102"/>
      <c r="E487" s="103"/>
      <c r="F487" s="104"/>
      <c r="G487" s="103"/>
      <c r="H487" s="103"/>
      <c r="I487" s="107"/>
      <c r="J487" s="105"/>
      <c r="K487" s="109"/>
    </row>
    <row r="488" spans="1:11" ht="15.75" x14ac:dyDescent="0.25">
      <c r="A488" s="106"/>
      <c r="B488" s="43"/>
      <c r="C488" s="102"/>
      <c r="D488" s="102"/>
      <c r="E488" s="103"/>
      <c r="F488" s="104"/>
      <c r="G488" s="103"/>
      <c r="H488" s="103"/>
      <c r="I488" s="107"/>
      <c r="J488" s="105"/>
      <c r="K488" s="109"/>
    </row>
    <row r="489" spans="1:11" ht="15.75" x14ac:dyDescent="0.25">
      <c r="A489" s="106"/>
      <c r="B489" s="43"/>
      <c r="C489" s="102"/>
      <c r="D489" s="102"/>
      <c r="E489" s="103"/>
      <c r="F489" s="104"/>
      <c r="G489" s="103"/>
      <c r="H489" s="103"/>
      <c r="I489" s="107"/>
      <c r="J489" s="105"/>
      <c r="K489" s="109"/>
    </row>
    <row r="490" spans="1:11" ht="15.75" x14ac:dyDescent="0.25">
      <c r="A490" s="106"/>
      <c r="B490" s="43"/>
      <c r="C490" s="102"/>
      <c r="D490" s="102"/>
      <c r="E490" s="103"/>
      <c r="F490" s="104"/>
      <c r="G490" s="103"/>
      <c r="H490" s="103"/>
      <c r="I490" s="107"/>
      <c r="J490" s="105"/>
      <c r="K490" s="109"/>
    </row>
    <row r="491" spans="1:11" ht="15.75" x14ac:dyDescent="0.25">
      <c r="A491" s="106"/>
      <c r="B491" s="43"/>
      <c r="C491" s="102"/>
      <c r="D491" s="102"/>
      <c r="E491" s="103"/>
      <c r="F491" s="104"/>
      <c r="G491" s="103"/>
      <c r="H491" s="103"/>
      <c r="I491" s="107"/>
      <c r="J491" s="105"/>
      <c r="K491" s="109"/>
    </row>
    <row r="492" spans="1:11" ht="15.75" x14ac:dyDescent="0.25">
      <c r="A492" s="106"/>
      <c r="B492" s="43"/>
      <c r="C492" s="102"/>
      <c r="D492" s="102"/>
      <c r="E492" s="103"/>
      <c r="F492" s="104"/>
      <c r="G492" s="103"/>
      <c r="H492" s="103"/>
      <c r="I492" s="107"/>
      <c r="J492" s="105"/>
      <c r="K492" s="109"/>
    </row>
    <row r="493" spans="1:11" ht="15.75" x14ac:dyDescent="0.25">
      <c r="A493" s="106"/>
      <c r="B493" s="43"/>
      <c r="C493" s="102"/>
      <c r="D493" s="102"/>
      <c r="E493" s="103"/>
      <c r="F493" s="104"/>
      <c r="G493" s="103"/>
      <c r="H493" s="103"/>
      <c r="I493" s="107"/>
      <c r="J493" s="105"/>
      <c r="K493" s="109"/>
    </row>
    <row r="494" spans="1:11" ht="15.75" x14ac:dyDescent="0.25">
      <c r="A494" s="106"/>
      <c r="B494" s="43"/>
      <c r="C494" s="102"/>
      <c r="D494" s="102"/>
      <c r="E494" s="103"/>
      <c r="F494" s="104"/>
      <c r="G494" s="103"/>
      <c r="H494" s="103"/>
      <c r="I494" s="107"/>
      <c r="J494" s="105"/>
      <c r="K494" s="109"/>
    </row>
    <row r="495" spans="1:11" ht="15.75" x14ac:dyDescent="0.25">
      <c r="A495" s="106"/>
      <c r="B495" s="43"/>
      <c r="C495" s="102"/>
      <c r="D495" s="102"/>
      <c r="E495" s="103"/>
      <c r="F495" s="104"/>
      <c r="G495" s="103"/>
      <c r="H495" s="103"/>
      <c r="I495" s="107"/>
      <c r="J495" s="105"/>
      <c r="K495" s="109"/>
    </row>
    <row r="496" spans="1:11" ht="15.75" x14ac:dyDescent="0.25">
      <c r="A496" s="106"/>
      <c r="B496" s="43"/>
      <c r="C496" s="102"/>
      <c r="D496" s="102"/>
      <c r="E496" s="103"/>
      <c r="F496" s="104"/>
      <c r="G496" s="103"/>
      <c r="H496" s="103"/>
      <c r="I496" s="107"/>
      <c r="J496" s="105"/>
      <c r="K496" s="109"/>
    </row>
    <row r="497" spans="1:11" ht="15.75" x14ac:dyDescent="0.25">
      <c r="A497" s="106"/>
      <c r="B497" s="43"/>
      <c r="C497" s="102"/>
      <c r="D497" s="102"/>
      <c r="E497" s="103"/>
      <c r="F497" s="104"/>
      <c r="G497" s="103"/>
      <c r="H497" s="103"/>
      <c r="I497" s="107"/>
      <c r="J497" s="105"/>
      <c r="K497" s="109"/>
    </row>
    <row r="498" spans="1:11" ht="15.75" x14ac:dyDescent="0.25">
      <c r="A498" s="106"/>
      <c r="B498" s="43"/>
      <c r="C498" s="102"/>
      <c r="D498" s="102"/>
      <c r="E498" s="103"/>
      <c r="F498" s="104"/>
      <c r="G498" s="103"/>
      <c r="H498" s="103"/>
      <c r="I498" s="107"/>
      <c r="J498" s="105"/>
      <c r="K498" s="109"/>
    </row>
    <row r="499" spans="1:11" ht="15.75" x14ac:dyDescent="0.25">
      <c r="A499" s="106"/>
      <c r="B499" s="43"/>
      <c r="C499" s="102"/>
      <c r="D499" s="102"/>
      <c r="E499" s="103"/>
      <c r="F499" s="104"/>
      <c r="G499" s="103"/>
      <c r="H499" s="103"/>
      <c r="I499" s="107"/>
      <c r="J499" s="105"/>
      <c r="K499" s="109"/>
    </row>
    <row r="500" spans="1:11" ht="15.75" x14ac:dyDescent="0.25">
      <c r="A500" s="106"/>
      <c r="B500" s="43"/>
      <c r="C500" s="102"/>
      <c r="D500" s="102"/>
      <c r="E500" s="103"/>
      <c r="F500" s="104"/>
      <c r="G500" s="103"/>
      <c r="H500" s="103"/>
      <c r="I500" s="107"/>
      <c r="J500" s="105"/>
      <c r="K500" s="109"/>
    </row>
    <row r="501" spans="1:11" ht="15.75" x14ac:dyDescent="0.25">
      <c r="A501" s="106"/>
      <c r="B501" s="43"/>
      <c r="C501" s="102"/>
      <c r="D501" s="102"/>
      <c r="E501" s="103"/>
      <c r="F501" s="104"/>
      <c r="G501" s="103"/>
      <c r="H501" s="103"/>
      <c r="I501" s="107"/>
      <c r="J501" s="105"/>
      <c r="K501" s="109"/>
    </row>
    <row r="502" spans="1:11" ht="15.75" x14ac:dyDescent="0.25">
      <c r="A502" s="106"/>
      <c r="B502" s="43"/>
      <c r="C502" s="102"/>
      <c r="D502" s="102"/>
      <c r="E502" s="103"/>
      <c r="F502" s="104"/>
      <c r="G502" s="103"/>
      <c r="H502" s="103"/>
      <c r="I502" s="107"/>
      <c r="J502" s="105"/>
      <c r="K502" s="109"/>
    </row>
    <row r="503" spans="1:11" ht="15.75" x14ac:dyDescent="0.25">
      <c r="A503" s="106"/>
      <c r="B503" s="43"/>
      <c r="C503" s="102"/>
      <c r="D503" s="102"/>
      <c r="E503" s="103"/>
      <c r="F503" s="104"/>
      <c r="G503" s="103"/>
      <c r="H503" s="103"/>
      <c r="I503" s="107"/>
      <c r="J503" s="105"/>
      <c r="K503" s="109"/>
    </row>
    <row r="504" spans="1:11" ht="15.75" x14ac:dyDescent="0.25">
      <c r="A504" s="106"/>
      <c r="B504" s="43"/>
      <c r="C504" s="102"/>
      <c r="D504" s="102"/>
      <c r="E504" s="103"/>
      <c r="F504" s="104"/>
      <c r="G504" s="103"/>
      <c r="H504" s="103"/>
      <c r="I504" s="107"/>
      <c r="J504" s="105"/>
      <c r="K504" s="109"/>
    </row>
    <row r="505" spans="1:11" ht="15.75" x14ac:dyDescent="0.25">
      <c r="A505" s="106"/>
      <c r="B505" s="43"/>
      <c r="C505" s="102"/>
      <c r="D505" s="102"/>
      <c r="E505" s="103"/>
      <c r="F505" s="104"/>
      <c r="G505" s="103"/>
      <c r="H505" s="103"/>
      <c r="I505" s="107"/>
      <c r="J505" s="105"/>
      <c r="K505" s="109"/>
    </row>
    <row r="506" spans="1:11" ht="15.75" x14ac:dyDescent="0.25">
      <c r="A506" s="106"/>
      <c r="B506" s="43"/>
      <c r="C506" s="102"/>
      <c r="D506" s="102"/>
      <c r="E506" s="103"/>
      <c r="F506" s="104"/>
      <c r="G506" s="103"/>
      <c r="H506" s="103"/>
      <c r="I506" s="107"/>
      <c r="J506" s="105"/>
      <c r="K506" s="109"/>
    </row>
    <row r="507" spans="1:11" ht="15.75" x14ac:dyDescent="0.25">
      <c r="A507" s="106"/>
      <c r="B507" s="43"/>
      <c r="C507" s="102"/>
      <c r="D507" s="102"/>
      <c r="E507" s="103"/>
      <c r="F507" s="104"/>
      <c r="G507" s="103"/>
      <c r="H507" s="103"/>
      <c r="I507" s="107"/>
      <c r="J507" s="105"/>
      <c r="K507" s="109"/>
    </row>
    <row r="508" spans="1:11" ht="15.75" x14ac:dyDescent="0.25">
      <c r="A508" s="106"/>
      <c r="B508" s="43"/>
      <c r="C508" s="102"/>
      <c r="D508" s="102"/>
      <c r="E508" s="103"/>
      <c r="F508" s="104"/>
      <c r="G508" s="103"/>
      <c r="H508" s="103"/>
      <c r="I508" s="107"/>
      <c r="J508" s="105"/>
      <c r="K508" s="109"/>
    </row>
    <row r="509" spans="1:11" ht="15.75" x14ac:dyDescent="0.25">
      <c r="A509" s="106"/>
      <c r="B509" s="43"/>
      <c r="C509" s="102"/>
      <c r="D509" s="102"/>
      <c r="E509" s="103"/>
      <c r="F509" s="104"/>
      <c r="G509" s="103"/>
      <c r="H509" s="103"/>
      <c r="I509" s="107"/>
      <c r="J509" s="105"/>
      <c r="K509" s="109"/>
    </row>
    <row r="510" spans="1:11" ht="15.75" x14ac:dyDescent="0.25">
      <c r="A510" s="106"/>
      <c r="B510" s="43"/>
      <c r="C510" s="102"/>
      <c r="D510" s="102"/>
      <c r="E510" s="103"/>
      <c r="F510" s="104"/>
      <c r="G510" s="103"/>
      <c r="H510" s="103"/>
      <c r="I510" s="107"/>
      <c r="J510" s="105"/>
      <c r="K510" s="109"/>
    </row>
    <row r="511" spans="1:11" ht="15.75" x14ac:dyDescent="0.25">
      <c r="A511" s="106"/>
      <c r="B511" s="43"/>
      <c r="C511" s="102"/>
      <c r="D511" s="102"/>
      <c r="E511" s="103"/>
      <c r="F511" s="104"/>
      <c r="G511" s="103"/>
      <c r="H511" s="103"/>
      <c r="I511" s="107"/>
      <c r="J511" s="105"/>
      <c r="K511" s="109"/>
    </row>
    <row r="512" spans="1:11" ht="15.75" x14ac:dyDescent="0.25">
      <c r="A512" s="106"/>
      <c r="B512" s="43"/>
      <c r="C512" s="102"/>
      <c r="D512" s="102"/>
      <c r="E512" s="103"/>
      <c r="F512" s="104"/>
      <c r="G512" s="103"/>
      <c r="H512" s="103"/>
      <c r="I512" s="107"/>
      <c r="J512" s="105"/>
      <c r="K512" s="109"/>
    </row>
    <row r="513" spans="1:11" ht="15.75" x14ac:dyDescent="0.25">
      <c r="A513" s="106"/>
      <c r="B513" s="43"/>
      <c r="C513" s="102"/>
      <c r="D513" s="102"/>
      <c r="E513" s="103"/>
      <c r="F513" s="104"/>
      <c r="G513" s="103"/>
      <c r="H513" s="103"/>
      <c r="I513" s="107"/>
      <c r="J513" s="105"/>
      <c r="K513" s="109"/>
    </row>
    <row r="514" spans="1:11" ht="15.75" x14ac:dyDescent="0.25">
      <c r="A514" s="106"/>
      <c r="B514" s="43"/>
      <c r="C514" s="102"/>
      <c r="D514" s="102"/>
      <c r="E514" s="103"/>
      <c r="F514" s="104"/>
      <c r="G514" s="103"/>
      <c r="H514" s="103"/>
      <c r="I514" s="107"/>
      <c r="J514" s="105"/>
      <c r="K514" s="109"/>
    </row>
    <row r="515" spans="1:11" ht="15.75" x14ac:dyDescent="0.25">
      <c r="A515" s="106"/>
      <c r="B515" s="43"/>
      <c r="C515" s="102"/>
      <c r="D515" s="102"/>
      <c r="E515" s="103"/>
      <c r="F515" s="104"/>
      <c r="G515" s="103"/>
      <c r="H515" s="103"/>
      <c r="I515" s="107"/>
      <c r="J515" s="105"/>
      <c r="K515" s="109"/>
    </row>
    <row r="516" spans="1:11" ht="15.75" x14ac:dyDescent="0.25">
      <c r="A516" s="106"/>
      <c r="B516" s="43"/>
      <c r="C516" s="102"/>
      <c r="D516" s="102"/>
      <c r="E516" s="103"/>
      <c r="F516" s="104"/>
      <c r="G516" s="103"/>
      <c r="H516" s="103"/>
      <c r="I516" s="107"/>
      <c r="J516" s="105"/>
      <c r="K516" s="109"/>
    </row>
    <row r="517" spans="1:11" ht="15.75" x14ac:dyDescent="0.25">
      <c r="A517" s="106"/>
      <c r="B517" s="43"/>
      <c r="C517" s="102"/>
      <c r="D517" s="102"/>
      <c r="E517" s="103"/>
      <c r="F517" s="104"/>
      <c r="G517" s="103"/>
      <c r="H517" s="103"/>
      <c r="I517" s="107"/>
      <c r="J517" s="105"/>
      <c r="K517" s="109"/>
    </row>
    <row r="518" spans="1:11" ht="15.75" x14ac:dyDescent="0.25">
      <c r="A518" s="106"/>
      <c r="B518" s="43"/>
      <c r="C518" s="102"/>
      <c r="D518" s="102"/>
      <c r="E518" s="103"/>
      <c r="F518" s="104"/>
      <c r="G518" s="103"/>
      <c r="H518" s="103"/>
      <c r="I518" s="107"/>
      <c r="J518" s="105"/>
      <c r="K518" s="109"/>
    </row>
    <row r="519" spans="1:11" ht="15.75" x14ac:dyDescent="0.25">
      <c r="A519" s="106"/>
      <c r="B519" s="43"/>
      <c r="C519" s="102"/>
      <c r="D519" s="102"/>
      <c r="E519" s="103"/>
      <c r="F519" s="104"/>
      <c r="G519" s="103"/>
      <c r="H519" s="103"/>
      <c r="I519" s="107"/>
      <c r="J519" s="105"/>
      <c r="K519" s="109"/>
    </row>
    <row r="520" spans="1:11" ht="15.75" x14ac:dyDescent="0.25">
      <c r="A520" s="106"/>
      <c r="B520" s="43"/>
      <c r="C520" s="102"/>
      <c r="D520" s="102"/>
      <c r="E520" s="103"/>
      <c r="F520" s="104"/>
      <c r="G520" s="103"/>
      <c r="H520" s="103"/>
      <c r="I520" s="107"/>
      <c r="J520" s="105"/>
      <c r="K520" s="109"/>
    </row>
    <row r="521" spans="1:11" ht="15.75" x14ac:dyDescent="0.25">
      <c r="A521" s="106"/>
      <c r="B521" s="43"/>
      <c r="C521" s="102"/>
      <c r="D521" s="102"/>
      <c r="E521" s="103"/>
      <c r="F521" s="104"/>
      <c r="G521" s="103"/>
      <c r="H521" s="103"/>
      <c r="I521" s="107"/>
      <c r="J521" s="105"/>
      <c r="K521" s="109"/>
    </row>
    <row r="522" spans="1:11" ht="15.75" x14ac:dyDescent="0.25">
      <c r="A522" s="106"/>
      <c r="B522" s="43"/>
      <c r="C522" s="102"/>
      <c r="D522" s="102"/>
      <c r="E522" s="103"/>
      <c r="F522" s="104"/>
      <c r="G522" s="103"/>
      <c r="H522" s="103"/>
      <c r="I522" s="107"/>
      <c r="J522" s="105"/>
      <c r="K522" s="109"/>
    </row>
    <row r="523" spans="1:11" ht="15.75" x14ac:dyDescent="0.25">
      <c r="A523" s="106"/>
      <c r="B523" s="43"/>
      <c r="C523" s="102"/>
      <c r="D523" s="102"/>
      <c r="E523" s="103"/>
      <c r="F523" s="104"/>
      <c r="G523" s="103"/>
      <c r="H523" s="103"/>
      <c r="I523" s="107"/>
      <c r="J523" s="105"/>
      <c r="K523" s="109"/>
    </row>
    <row r="524" spans="1:11" ht="15.75" x14ac:dyDescent="0.25">
      <c r="A524" s="106"/>
      <c r="B524" s="43"/>
      <c r="C524" s="102"/>
      <c r="D524" s="102"/>
      <c r="E524" s="103"/>
      <c r="F524" s="104"/>
      <c r="G524" s="103"/>
      <c r="H524" s="103"/>
      <c r="I524" s="107"/>
      <c r="J524" s="105"/>
      <c r="K524" s="109"/>
    </row>
    <row r="525" spans="1:11" ht="15.75" x14ac:dyDescent="0.25">
      <c r="A525" s="106"/>
      <c r="B525" s="43"/>
      <c r="C525" s="102"/>
      <c r="D525" s="102"/>
      <c r="E525" s="103"/>
      <c r="F525" s="104"/>
      <c r="G525" s="103"/>
      <c r="H525" s="103"/>
      <c r="I525" s="107"/>
      <c r="J525" s="105"/>
      <c r="K525" s="109"/>
    </row>
    <row r="526" spans="1:11" ht="15.75" x14ac:dyDescent="0.25">
      <c r="A526" s="106"/>
      <c r="B526" s="43"/>
      <c r="C526" s="102"/>
      <c r="D526" s="102"/>
      <c r="E526" s="103"/>
      <c r="F526" s="104"/>
      <c r="G526" s="103"/>
      <c r="H526" s="103"/>
      <c r="I526" s="107"/>
      <c r="J526" s="105"/>
      <c r="K526" s="109"/>
    </row>
    <row r="527" spans="1:11" ht="15.75" x14ac:dyDescent="0.25">
      <c r="A527" s="106"/>
      <c r="B527" s="43"/>
      <c r="C527" s="102"/>
      <c r="D527" s="102"/>
      <c r="E527" s="103"/>
      <c r="F527" s="104"/>
      <c r="G527" s="103"/>
      <c r="H527" s="103"/>
      <c r="I527" s="107"/>
      <c r="J527" s="105"/>
      <c r="K527" s="109"/>
    </row>
    <row r="528" spans="1:11" ht="15.75" x14ac:dyDescent="0.25">
      <c r="A528" s="106"/>
      <c r="B528" s="43"/>
      <c r="C528" s="102"/>
      <c r="D528" s="102"/>
      <c r="E528" s="103"/>
      <c r="F528" s="104"/>
      <c r="G528" s="103"/>
      <c r="H528" s="103"/>
      <c r="I528" s="107"/>
      <c r="J528" s="105"/>
      <c r="K528" s="109"/>
    </row>
    <row r="529" spans="1:11" ht="15.75" x14ac:dyDescent="0.25">
      <c r="A529" s="106"/>
      <c r="B529" s="43"/>
      <c r="C529" s="102"/>
      <c r="D529" s="102"/>
      <c r="E529" s="103"/>
      <c r="F529" s="104"/>
      <c r="G529" s="103"/>
      <c r="H529" s="103"/>
      <c r="I529" s="107"/>
      <c r="J529" s="105"/>
      <c r="K529" s="109"/>
    </row>
    <row r="530" spans="1:11" ht="15.75" x14ac:dyDescent="0.25">
      <c r="A530" s="106"/>
      <c r="B530" s="43"/>
      <c r="C530" s="102"/>
      <c r="D530" s="102"/>
      <c r="E530" s="103"/>
      <c r="F530" s="104"/>
      <c r="G530" s="103"/>
      <c r="H530" s="103"/>
      <c r="I530" s="107"/>
      <c r="J530" s="105"/>
      <c r="K530" s="109"/>
    </row>
    <row r="531" spans="1:11" ht="15.75" x14ac:dyDescent="0.25">
      <c r="A531" s="106"/>
      <c r="B531" s="43"/>
      <c r="C531" s="102"/>
      <c r="D531" s="102"/>
      <c r="E531" s="103"/>
      <c r="F531" s="104"/>
      <c r="G531" s="103"/>
      <c r="H531" s="103"/>
      <c r="I531" s="107"/>
      <c r="J531" s="105"/>
      <c r="K531" s="109"/>
    </row>
    <row r="532" spans="1:11" ht="15.75" x14ac:dyDescent="0.25">
      <c r="A532" s="106"/>
      <c r="B532" s="43"/>
      <c r="C532" s="102"/>
      <c r="D532" s="102"/>
      <c r="E532" s="103"/>
      <c r="F532" s="104"/>
      <c r="G532" s="103"/>
      <c r="H532" s="103"/>
      <c r="I532" s="107"/>
      <c r="J532" s="105"/>
      <c r="K532" s="109"/>
    </row>
    <row r="533" spans="1:11" ht="15.75" x14ac:dyDescent="0.25">
      <c r="A533" s="106"/>
      <c r="B533" s="43"/>
      <c r="C533" s="102"/>
      <c r="D533" s="102"/>
      <c r="E533" s="103"/>
      <c r="F533" s="104"/>
      <c r="G533" s="103"/>
      <c r="H533" s="103"/>
      <c r="I533" s="107"/>
      <c r="J533" s="105"/>
      <c r="K533" s="109"/>
    </row>
    <row r="534" spans="1:11" ht="15.75" x14ac:dyDescent="0.25">
      <c r="A534" s="106"/>
      <c r="B534" s="43"/>
      <c r="C534" s="102"/>
      <c r="D534" s="102"/>
      <c r="E534" s="103"/>
      <c r="F534" s="104"/>
      <c r="G534" s="103"/>
      <c r="H534" s="103"/>
      <c r="I534" s="107"/>
      <c r="J534" s="105"/>
      <c r="K534" s="109"/>
    </row>
    <row r="535" spans="1:11" ht="15.75" x14ac:dyDescent="0.25">
      <c r="A535" s="106"/>
      <c r="B535" s="43"/>
      <c r="C535" s="102"/>
      <c r="D535" s="102"/>
      <c r="E535" s="103"/>
      <c r="F535" s="104"/>
      <c r="G535" s="103"/>
      <c r="H535" s="103"/>
      <c r="I535" s="107"/>
      <c r="J535" s="105"/>
      <c r="K535" s="109"/>
    </row>
    <row r="536" spans="1:11" ht="15.75" x14ac:dyDescent="0.25">
      <c r="A536" s="106"/>
      <c r="B536" s="43"/>
      <c r="C536" s="102"/>
      <c r="D536" s="102"/>
      <c r="E536" s="103"/>
      <c r="F536" s="104"/>
      <c r="G536" s="103"/>
      <c r="H536" s="103"/>
      <c r="I536" s="107"/>
      <c r="J536" s="105"/>
      <c r="K536" s="109"/>
    </row>
    <row r="537" spans="1:11" ht="15.75" x14ac:dyDescent="0.25">
      <c r="A537" s="106"/>
      <c r="B537" s="43"/>
      <c r="C537" s="102"/>
      <c r="D537" s="102"/>
      <c r="E537" s="103"/>
      <c r="F537" s="104"/>
      <c r="G537" s="103"/>
      <c r="H537" s="103"/>
      <c r="I537" s="107"/>
      <c r="J537" s="105"/>
      <c r="K537" s="109"/>
    </row>
    <row r="538" spans="1:11" ht="15.75" x14ac:dyDescent="0.25">
      <c r="A538" s="106"/>
      <c r="B538" s="43"/>
      <c r="C538" s="102"/>
      <c r="D538" s="102"/>
      <c r="E538" s="103"/>
      <c r="F538" s="104"/>
      <c r="G538" s="103"/>
      <c r="H538" s="103"/>
      <c r="I538" s="107"/>
      <c r="J538" s="105"/>
      <c r="K538" s="109"/>
    </row>
    <row r="539" spans="1:11" ht="15.75" x14ac:dyDescent="0.25">
      <c r="A539" s="106"/>
      <c r="B539" s="43"/>
      <c r="C539" s="102"/>
      <c r="D539" s="102"/>
      <c r="E539" s="103"/>
      <c r="F539" s="104"/>
      <c r="G539" s="103"/>
      <c r="H539" s="103"/>
      <c r="I539" s="107"/>
      <c r="J539" s="105"/>
      <c r="K539" s="109"/>
    </row>
    <row r="540" spans="1:11" ht="15.75" x14ac:dyDescent="0.25">
      <c r="A540" s="106"/>
      <c r="B540" s="43"/>
      <c r="C540" s="102"/>
      <c r="D540" s="102"/>
      <c r="E540" s="103"/>
      <c r="F540" s="104"/>
      <c r="G540" s="103"/>
      <c r="H540" s="103"/>
      <c r="I540" s="107"/>
      <c r="J540" s="105"/>
      <c r="K540" s="109"/>
    </row>
    <row r="541" spans="1:11" ht="15.75" x14ac:dyDescent="0.25">
      <c r="A541" s="106"/>
      <c r="B541" s="43"/>
      <c r="C541" s="102"/>
      <c r="D541" s="102"/>
      <c r="E541" s="103"/>
      <c r="F541" s="104"/>
      <c r="G541" s="103"/>
      <c r="H541" s="103"/>
      <c r="I541" s="107"/>
      <c r="J541" s="105"/>
      <c r="K541" s="109"/>
    </row>
  </sheetData>
  <mergeCells count="1">
    <mergeCell ref="A1:K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73"/>
  <sheetViews>
    <sheetView topLeftCell="A255" workbookViewId="0">
      <selection activeCell="W271" sqref="W271"/>
    </sheetView>
  </sheetViews>
  <sheetFormatPr defaultColWidth="9" defaultRowHeight="11.25" x14ac:dyDescent="0.2"/>
  <cols>
    <col min="1" max="1" width="3.85546875" style="132" customWidth="1"/>
    <col min="2" max="2" width="8.5703125" style="5" customWidth="1"/>
    <col min="3" max="3" width="33" style="4" customWidth="1"/>
    <col min="4" max="4" width="6.85546875" style="4" customWidth="1"/>
    <col min="5" max="5" width="5.5703125" style="4" customWidth="1"/>
    <col min="6" max="6" width="5.42578125" style="4" customWidth="1"/>
    <col min="7" max="7" width="4.7109375" style="4" customWidth="1"/>
    <col min="8" max="8" width="5.28515625" style="4" customWidth="1"/>
    <col min="9" max="9" width="4.7109375" style="4" customWidth="1"/>
    <col min="10" max="10" width="4.5703125" style="4" customWidth="1"/>
    <col min="11" max="12" width="4.7109375" style="4" customWidth="1"/>
    <col min="13" max="13" width="5.7109375" style="4" customWidth="1"/>
    <col min="14" max="15" width="6.42578125" style="4" customWidth="1"/>
    <col min="16" max="32" width="4.7109375" style="4" customWidth="1"/>
    <col min="33" max="33" width="4.28515625" style="4" customWidth="1"/>
    <col min="34" max="36" width="4.85546875" style="4" customWidth="1"/>
    <col min="37" max="37" width="4.28515625" style="4" customWidth="1"/>
    <col min="38" max="250" width="9" style="4"/>
    <col min="251" max="251" width="3.85546875" style="4" customWidth="1"/>
    <col min="252" max="252" width="33" style="4" customWidth="1"/>
    <col min="253" max="253" width="30.42578125" style="4" customWidth="1"/>
    <col min="254" max="254" width="9" style="4"/>
    <col min="255" max="255" width="9.42578125" style="4" customWidth="1"/>
    <col min="256" max="263" width="9" style="4"/>
    <col min="264" max="264" width="9.5703125" style="4" customWidth="1"/>
    <col min="265" max="506" width="9" style="4"/>
    <col min="507" max="507" width="3.85546875" style="4" customWidth="1"/>
    <col min="508" max="508" width="33" style="4" customWidth="1"/>
    <col min="509" max="509" width="30.42578125" style="4" customWidth="1"/>
    <col min="510" max="510" width="9" style="4"/>
    <col min="511" max="511" width="9.42578125" style="4" customWidth="1"/>
    <col min="512" max="519" width="9" style="4"/>
    <col min="520" max="520" width="9.5703125" style="4" customWidth="1"/>
    <col min="521" max="762" width="9" style="4"/>
    <col min="763" max="763" width="3.85546875" style="4" customWidth="1"/>
    <col min="764" max="764" width="33" style="4" customWidth="1"/>
    <col min="765" max="765" width="30.42578125" style="4" customWidth="1"/>
    <col min="766" max="766" width="9" style="4"/>
    <col min="767" max="767" width="9.42578125" style="4" customWidth="1"/>
    <col min="768" max="775" width="9" style="4"/>
    <col min="776" max="776" width="9.5703125" style="4" customWidth="1"/>
    <col min="777" max="1018" width="9" style="4"/>
    <col min="1019" max="1019" width="3.85546875" style="4" customWidth="1"/>
    <col min="1020" max="1020" width="33" style="4" customWidth="1"/>
    <col min="1021" max="1021" width="30.42578125" style="4" customWidth="1"/>
    <col min="1022" max="1022" width="9" style="4"/>
    <col min="1023" max="1023" width="9.42578125" style="4" customWidth="1"/>
    <col min="1024" max="1031" width="9" style="4"/>
    <col min="1032" max="1032" width="9.5703125" style="4" customWidth="1"/>
    <col min="1033" max="1274" width="9" style="4"/>
    <col min="1275" max="1275" width="3.85546875" style="4" customWidth="1"/>
    <col min="1276" max="1276" width="33" style="4" customWidth="1"/>
    <col min="1277" max="1277" width="30.42578125" style="4" customWidth="1"/>
    <col min="1278" max="1278" width="9" style="4"/>
    <col min="1279" max="1279" width="9.42578125" style="4" customWidth="1"/>
    <col min="1280" max="1287" width="9" style="4"/>
    <col min="1288" max="1288" width="9.5703125" style="4" customWidth="1"/>
    <col min="1289" max="1530" width="9" style="4"/>
    <col min="1531" max="1531" width="3.85546875" style="4" customWidth="1"/>
    <col min="1532" max="1532" width="33" style="4" customWidth="1"/>
    <col min="1533" max="1533" width="30.42578125" style="4" customWidth="1"/>
    <col min="1534" max="1534" width="9" style="4"/>
    <col min="1535" max="1535" width="9.42578125" style="4" customWidth="1"/>
    <col min="1536" max="1543" width="9" style="4"/>
    <col min="1544" max="1544" width="9.5703125" style="4" customWidth="1"/>
    <col min="1545" max="1786" width="9" style="4"/>
    <col min="1787" max="1787" width="3.85546875" style="4" customWidth="1"/>
    <col min="1788" max="1788" width="33" style="4" customWidth="1"/>
    <col min="1789" max="1789" width="30.42578125" style="4" customWidth="1"/>
    <col min="1790" max="1790" width="9" style="4"/>
    <col min="1791" max="1791" width="9.42578125" style="4" customWidth="1"/>
    <col min="1792" max="1799" width="9" style="4"/>
    <col min="1800" max="1800" width="9.5703125" style="4" customWidth="1"/>
    <col min="1801" max="2042" width="9" style="4"/>
    <col min="2043" max="2043" width="3.85546875" style="4" customWidth="1"/>
    <col min="2044" max="2044" width="33" style="4" customWidth="1"/>
    <col min="2045" max="2045" width="30.42578125" style="4" customWidth="1"/>
    <col min="2046" max="2046" width="9" style="4"/>
    <col min="2047" max="2047" width="9.42578125" style="4" customWidth="1"/>
    <col min="2048" max="2055" width="9" style="4"/>
    <col min="2056" max="2056" width="9.5703125" style="4" customWidth="1"/>
    <col min="2057" max="2298" width="9" style="4"/>
    <col min="2299" max="2299" width="3.85546875" style="4" customWidth="1"/>
    <col min="2300" max="2300" width="33" style="4" customWidth="1"/>
    <col min="2301" max="2301" width="30.42578125" style="4" customWidth="1"/>
    <col min="2302" max="2302" width="9" style="4"/>
    <col min="2303" max="2303" width="9.42578125" style="4" customWidth="1"/>
    <col min="2304" max="2311" width="9" style="4"/>
    <col min="2312" max="2312" width="9.5703125" style="4" customWidth="1"/>
    <col min="2313" max="2554" width="9" style="4"/>
    <col min="2555" max="2555" width="3.85546875" style="4" customWidth="1"/>
    <col min="2556" max="2556" width="33" style="4" customWidth="1"/>
    <col min="2557" max="2557" width="30.42578125" style="4" customWidth="1"/>
    <col min="2558" max="2558" width="9" style="4"/>
    <col min="2559" max="2559" width="9.42578125" style="4" customWidth="1"/>
    <col min="2560" max="2567" width="9" style="4"/>
    <col min="2568" max="2568" width="9.5703125" style="4" customWidth="1"/>
    <col min="2569" max="2810" width="9" style="4"/>
    <col min="2811" max="2811" width="3.85546875" style="4" customWidth="1"/>
    <col min="2812" max="2812" width="33" style="4" customWidth="1"/>
    <col min="2813" max="2813" width="30.42578125" style="4" customWidth="1"/>
    <col min="2814" max="2814" width="9" style="4"/>
    <col min="2815" max="2815" width="9.42578125" style="4" customWidth="1"/>
    <col min="2816" max="2823" width="9" style="4"/>
    <col min="2824" max="2824" width="9.5703125" style="4" customWidth="1"/>
    <col min="2825" max="3066" width="9" style="4"/>
    <col min="3067" max="3067" width="3.85546875" style="4" customWidth="1"/>
    <col min="3068" max="3068" width="33" style="4" customWidth="1"/>
    <col min="3069" max="3069" width="30.42578125" style="4" customWidth="1"/>
    <col min="3070" max="3070" width="9" style="4"/>
    <col min="3071" max="3071" width="9.42578125" style="4" customWidth="1"/>
    <col min="3072" max="3079" width="9" style="4"/>
    <col min="3080" max="3080" width="9.5703125" style="4" customWidth="1"/>
    <col min="3081" max="3322" width="9" style="4"/>
    <col min="3323" max="3323" width="3.85546875" style="4" customWidth="1"/>
    <col min="3324" max="3324" width="33" style="4" customWidth="1"/>
    <col min="3325" max="3325" width="30.42578125" style="4" customWidth="1"/>
    <col min="3326" max="3326" width="9" style="4"/>
    <col min="3327" max="3327" width="9.42578125" style="4" customWidth="1"/>
    <col min="3328" max="3335" width="9" style="4"/>
    <col min="3336" max="3336" width="9.5703125" style="4" customWidth="1"/>
    <col min="3337" max="3578" width="9" style="4"/>
    <col min="3579" max="3579" width="3.85546875" style="4" customWidth="1"/>
    <col min="3580" max="3580" width="33" style="4" customWidth="1"/>
    <col min="3581" max="3581" width="30.42578125" style="4" customWidth="1"/>
    <col min="3582" max="3582" width="9" style="4"/>
    <col min="3583" max="3583" width="9.42578125" style="4" customWidth="1"/>
    <col min="3584" max="3591" width="9" style="4"/>
    <col min="3592" max="3592" width="9.5703125" style="4" customWidth="1"/>
    <col min="3593" max="3834" width="9" style="4"/>
    <col min="3835" max="3835" width="3.85546875" style="4" customWidth="1"/>
    <col min="3836" max="3836" width="33" style="4" customWidth="1"/>
    <col min="3837" max="3837" width="30.42578125" style="4" customWidth="1"/>
    <col min="3838" max="3838" width="9" style="4"/>
    <col min="3839" max="3839" width="9.42578125" style="4" customWidth="1"/>
    <col min="3840" max="3847" width="9" style="4"/>
    <col min="3848" max="3848" width="9.5703125" style="4" customWidth="1"/>
    <col min="3849" max="4090" width="9" style="4"/>
    <col min="4091" max="4091" width="3.85546875" style="4" customWidth="1"/>
    <col min="4092" max="4092" width="33" style="4" customWidth="1"/>
    <col min="4093" max="4093" width="30.42578125" style="4" customWidth="1"/>
    <col min="4094" max="4094" width="9" style="4"/>
    <col min="4095" max="4095" width="9.42578125" style="4" customWidth="1"/>
    <col min="4096" max="4103" width="9" style="4"/>
    <col min="4104" max="4104" width="9.5703125" style="4" customWidth="1"/>
    <col min="4105" max="4346" width="9" style="4"/>
    <col min="4347" max="4347" width="3.85546875" style="4" customWidth="1"/>
    <col min="4348" max="4348" width="33" style="4" customWidth="1"/>
    <col min="4349" max="4349" width="30.42578125" style="4" customWidth="1"/>
    <col min="4350" max="4350" width="9" style="4"/>
    <col min="4351" max="4351" width="9.42578125" style="4" customWidth="1"/>
    <col min="4352" max="4359" width="9" style="4"/>
    <col min="4360" max="4360" width="9.5703125" style="4" customWidth="1"/>
    <col min="4361" max="4602" width="9" style="4"/>
    <col min="4603" max="4603" width="3.85546875" style="4" customWidth="1"/>
    <col min="4604" max="4604" width="33" style="4" customWidth="1"/>
    <col min="4605" max="4605" width="30.42578125" style="4" customWidth="1"/>
    <col min="4606" max="4606" width="9" style="4"/>
    <col min="4607" max="4607" width="9.42578125" style="4" customWidth="1"/>
    <col min="4608" max="4615" width="9" style="4"/>
    <col min="4616" max="4616" width="9.5703125" style="4" customWidth="1"/>
    <col min="4617" max="4858" width="9" style="4"/>
    <col min="4859" max="4859" width="3.85546875" style="4" customWidth="1"/>
    <col min="4860" max="4860" width="33" style="4" customWidth="1"/>
    <col min="4861" max="4861" width="30.42578125" style="4" customWidth="1"/>
    <col min="4862" max="4862" width="9" style="4"/>
    <col min="4863" max="4863" width="9.42578125" style="4" customWidth="1"/>
    <col min="4864" max="4871" width="9" style="4"/>
    <col min="4872" max="4872" width="9.5703125" style="4" customWidth="1"/>
    <col min="4873" max="5114" width="9" style="4"/>
    <col min="5115" max="5115" width="3.85546875" style="4" customWidth="1"/>
    <col min="5116" max="5116" width="33" style="4" customWidth="1"/>
    <col min="5117" max="5117" width="30.42578125" style="4" customWidth="1"/>
    <col min="5118" max="5118" width="9" style="4"/>
    <col min="5119" max="5119" width="9.42578125" style="4" customWidth="1"/>
    <col min="5120" max="5127" width="9" style="4"/>
    <col min="5128" max="5128" width="9.5703125" style="4" customWidth="1"/>
    <col min="5129" max="5370" width="9" style="4"/>
    <col min="5371" max="5371" width="3.85546875" style="4" customWidth="1"/>
    <col min="5372" max="5372" width="33" style="4" customWidth="1"/>
    <col min="5373" max="5373" width="30.42578125" style="4" customWidth="1"/>
    <col min="5374" max="5374" width="9" style="4"/>
    <col min="5375" max="5375" width="9.42578125" style="4" customWidth="1"/>
    <col min="5376" max="5383" width="9" style="4"/>
    <col min="5384" max="5384" width="9.5703125" style="4" customWidth="1"/>
    <col min="5385" max="5626" width="9" style="4"/>
    <col min="5627" max="5627" width="3.85546875" style="4" customWidth="1"/>
    <col min="5628" max="5628" width="33" style="4" customWidth="1"/>
    <col min="5629" max="5629" width="30.42578125" style="4" customWidth="1"/>
    <col min="5630" max="5630" width="9" style="4"/>
    <col min="5631" max="5631" width="9.42578125" style="4" customWidth="1"/>
    <col min="5632" max="5639" width="9" style="4"/>
    <col min="5640" max="5640" width="9.5703125" style="4" customWidth="1"/>
    <col min="5641" max="5882" width="9" style="4"/>
    <col min="5883" max="5883" width="3.85546875" style="4" customWidth="1"/>
    <col min="5884" max="5884" width="33" style="4" customWidth="1"/>
    <col min="5885" max="5885" width="30.42578125" style="4" customWidth="1"/>
    <col min="5886" max="5886" width="9" style="4"/>
    <col min="5887" max="5887" width="9.42578125" style="4" customWidth="1"/>
    <col min="5888" max="5895" width="9" style="4"/>
    <col min="5896" max="5896" width="9.5703125" style="4" customWidth="1"/>
    <col min="5897" max="6138" width="9" style="4"/>
    <col min="6139" max="6139" width="3.85546875" style="4" customWidth="1"/>
    <col min="6140" max="6140" width="33" style="4" customWidth="1"/>
    <col min="6141" max="6141" width="30.42578125" style="4" customWidth="1"/>
    <col min="6142" max="6142" width="9" style="4"/>
    <col min="6143" max="6143" width="9.42578125" style="4" customWidth="1"/>
    <col min="6144" max="6151" width="9" style="4"/>
    <col min="6152" max="6152" width="9.5703125" style="4" customWidth="1"/>
    <col min="6153" max="6394" width="9" style="4"/>
    <col min="6395" max="6395" width="3.85546875" style="4" customWidth="1"/>
    <col min="6396" max="6396" width="33" style="4" customWidth="1"/>
    <col min="6397" max="6397" width="30.42578125" style="4" customWidth="1"/>
    <col min="6398" max="6398" width="9" style="4"/>
    <col min="6399" max="6399" width="9.42578125" style="4" customWidth="1"/>
    <col min="6400" max="6407" width="9" style="4"/>
    <col min="6408" max="6408" width="9.5703125" style="4" customWidth="1"/>
    <col min="6409" max="6650" width="9" style="4"/>
    <col min="6651" max="6651" width="3.85546875" style="4" customWidth="1"/>
    <col min="6652" max="6652" width="33" style="4" customWidth="1"/>
    <col min="6653" max="6653" width="30.42578125" style="4" customWidth="1"/>
    <col min="6654" max="6654" width="9" style="4"/>
    <col min="6655" max="6655" width="9.42578125" style="4" customWidth="1"/>
    <col min="6656" max="6663" width="9" style="4"/>
    <col min="6664" max="6664" width="9.5703125" style="4" customWidth="1"/>
    <col min="6665" max="6906" width="9" style="4"/>
    <col min="6907" max="6907" width="3.85546875" style="4" customWidth="1"/>
    <col min="6908" max="6908" width="33" style="4" customWidth="1"/>
    <col min="6909" max="6909" width="30.42578125" style="4" customWidth="1"/>
    <col min="6910" max="6910" width="9" style="4"/>
    <col min="6911" max="6911" width="9.42578125" style="4" customWidth="1"/>
    <col min="6912" max="6919" width="9" style="4"/>
    <col min="6920" max="6920" width="9.5703125" style="4" customWidth="1"/>
    <col min="6921" max="7162" width="9" style="4"/>
    <col min="7163" max="7163" width="3.85546875" style="4" customWidth="1"/>
    <col min="7164" max="7164" width="33" style="4" customWidth="1"/>
    <col min="7165" max="7165" width="30.42578125" style="4" customWidth="1"/>
    <col min="7166" max="7166" width="9" style="4"/>
    <col min="7167" max="7167" width="9.42578125" style="4" customWidth="1"/>
    <col min="7168" max="7175" width="9" style="4"/>
    <col min="7176" max="7176" width="9.5703125" style="4" customWidth="1"/>
    <col min="7177" max="7418" width="9" style="4"/>
    <col min="7419" max="7419" width="3.85546875" style="4" customWidth="1"/>
    <col min="7420" max="7420" width="33" style="4" customWidth="1"/>
    <col min="7421" max="7421" width="30.42578125" style="4" customWidth="1"/>
    <col min="7422" max="7422" width="9" style="4"/>
    <col min="7423" max="7423" width="9.42578125" style="4" customWidth="1"/>
    <col min="7424" max="7431" width="9" style="4"/>
    <col min="7432" max="7432" width="9.5703125" style="4" customWidth="1"/>
    <col min="7433" max="7674" width="9" style="4"/>
    <col min="7675" max="7675" width="3.85546875" style="4" customWidth="1"/>
    <col min="7676" max="7676" width="33" style="4" customWidth="1"/>
    <col min="7677" max="7677" width="30.42578125" style="4" customWidth="1"/>
    <col min="7678" max="7678" width="9" style="4"/>
    <col min="7679" max="7679" width="9.42578125" style="4" customWidth="1"/>
    <col min="7680" max="7687" width="9" style="4"/>
    <col min="7688" max="7688" width="9.5703125" style="4" customWidth="1"/>
    <col min="7689" max="7930" width="9" style="4"/>
    <col min="7931" max="7931" width="3.85546875" style="4" customWidth="1"/>
    <col min="7932" max="7932" width="33" style="4" customWidth="1"/>
    <col min="7933" max="7933" width="30.42578125" style="4" customWidth="1"/>
    <col min="7934" max="7934" width="9" style="4"/>
    <col min="7935" max="7935" width="9.42578125" style="4" customWidth="1"/>
    <col min="7936" max="7943" width="9" style="4"/>
    <col min="7944" max="7944" width="9.5703125" style="4" customWidth="1"/>
    <col min="7945" max="8186" width="9" style="4"/>
    <col min="8187" max="8187" width="3.85546875" style="4" customWidth="1"/>
    <col min="8188" max="8188" width="33" style="4" customWidth="1"/>
    <col min="8189" max="8189" width="30.42578125" style="4" customWidth="1"/>
    <col min="8190" max="8190" width="9" style="4"/>
    <col min="8191" max="8191" width="9.42578125" style="4" customWidth="1"/>
    <col min="8192" max="8199" width="9" style="4"/>
    <col min="8200" max="8200" width="9.5703125" style="4" customWidth="1"/>
    <col min="8201" max="8442" width="9" style="4"/>
    <col min="8443" max="8443" width="3.85546875" style="4" customWidth="1"/>
    <col min="8444" max="8444" width="33" style="4" customWidth="1"/>
    <col min="8445" max="8445" width="30.42578125" style="4" customWidth="1"/>
    <col min="8446" max="8446" width="9" style="4"/>
    <col min="8447" max="8447" width="9.42578125" style="4" customWidth="1"/>
    <col min="8448" max="8455" width="9" style="4"/>
    <col min="8456" max="8456" width="9.5703125" style="4" customWidth="1"/>
    <col min="8457" max="8698" width="9" style="4"/>
    <col min="8699" max="8699" width="3.85546875" style="4" customWidth="1"/>
    <col min="8700" max="8700" width="33" style="4" customWidth="1"/>
    <col min="8701" max="8701" width="30.42578125" style="4" customWidth="1"/>
    <col min="8702" max="8702" width="9" style="4"/>
    <col min="8703" max="8703" width="9.42578125" style="4" customWidth="1"/>
    <col min="8704" max="8711" width="9" style="4"/>
    <col min="8712" max="8712" width="9.5703125" style="4" customWidth="1"/>
    <col min="8713" max="8954" width="9" style="4"/>
    <col min="8955" max="8955" width="3.85546875" style="4" customWidth="1"/>
    <col min="8956" max="8956" width="33" style="4" customWidth="1"/>
    <col min="8957" max="8957" width="30.42578125" style="4" customWidth="1"/>
    <col min="8958" max="8958" width="9" style="4"/>
    <col min="8959" max="8959" width="9.42578125" style="4" customWidth="1"/>
    <col min="8960" max="8967" width="9" style="4"/>
    <col min="8968" max="8968" width="9.5703125" style="4" customWidth="1"/>
    <col min="8969" max="9210" width="9" style="4"/>
    <col min="9211" max="9211" width="3.85546875" style="4" customWidth="1"/>
    <col min="9212" max="9212" width="33" style="4" customWidth="1"/>
    <col min="9213" max="9213" width="30.42578125" style="4" customWidth="1"/>
    <col min="9214" max="9214" width="9" style="4"/>
    <col min="9215" max="9215" width="9.42578125" style="4" customWidth="1"/>
    <col min="9216" max="9223" width="9" style="4"/>
    <col min="9224" max="9224" width="9.5703125" style="4" customWidth="1"/>
    <col min="9225" max="9466" width="9" style="4"/>
    <col min="9467" max="9467" width="3.85546875" style="4" customWidth="1"/>
    <col min="9468" max="9468" width="33" style="4" customWidth="1"/>
    <col min="9469" max="9469" width="30.42578125" style="4" customWidth="1"/>
    <col min="9470" max="9470" width="9" style="4"/>
    <col min="9471" max="9471" width="9.42578125" style="4" customWidth="1"/>
    <col min="9472" max="9479" width="9" style="4"/>
    <col min="9480" max="9480" width="9.5703125" style="4" customWidth="1"/>
    <col min="9481" max="9722" width="9" style="4"/>
    <col min="9723" max="9723" width="3.85546875" style="4" customWidth="1"/>
    <col min="9724" max="9724" width="33" style="4" customWidth="1"/>
    <col min="9725" max="9725" width="30.42578125" style="4" customWidth="1"/>
    <col min="9726" max="9726" width="9" style="4"/>
    <col min="9727" max="9727" width="9.42578125" style="4" customWidth="1"/>
    <col min="9728" max="9735" width="9" style="4"/>
    <col min="9736" max="9736" width="9.5703125" style="4" customWidth="1"/>
    <col min="9737" max="9978" width="9" style="4"/>
    <col min="9979" max="9979" width="3.85546875" style="4" customWidth="1"/>
    <col min="9980" max="9980" width="33" style="4" customWidth="1"/>
    <col min="9981" max="9981" width="30.42578125" style="4" customWidth="1"/>
    <col min="9982" max="9982" width="9" style="4"/>
    <col min="9983" max="9983" width="9.42578125" style="4" customWidth="1"/>
    <col min="9984" max="9991" width="9" style="4"/>
    <col min="9992" max="9992" width="9.5703125" style="4" customWidth="1"/>
    <col min="9993" max="10234" width="9" style="4"/>
    <col min="10235" max="10235" width="3.85546875" style="4" customWidth="1"/>
    <col min="10236" max="10236" width="33" style="4" customWidth="1"/>
    <col min="10237" max="10237" width="30.42578125" style="4" customWidth="1"/>
    <col min="10238" max="10238" width="9" style="4"/>
    <col min="10239" max="10239" width="9.42578125" style="4" customWidth="1"/>
    <col min="10240" max="10247" width="9" style="4"/>
    <col min="10248" max="10248" width="9.5703125" style="4" customWidth="1"/>
    <col min="10249" max="10490" width="9" style="4"/>
    <col min="10491" max="10491" width="3.85546875" style="4" customWidth="1"/>
    <col min="10492" max="10492" width="33" style="4" customWidth="1"/>
    <col min="10493" max="10493" width="30.42578125" style="4" customWidth="1"/>
    <col min="10494" max="10494" width="9" style="4"/>
    <col min="10495" max="10495" width="9.42578125" style="4" customWidth="1"/>
    <col min="10496" max="10503" width="9" style="4"/>
    <col min="10504" max="10504" width="9.5703125" style="4" customWidth="1"/>
    <col min="10505" max="10746" width="9" style="4"/>
    <col min="10747" max="10747" width="3.85546875" style="4" customWidth="1"/>
    <col min="10748" max="10748" width="33" style="4" customWidth="1"/>
    <col min="10749" max="10749" width="30.42578125" style="4" customWidth="1"/>
    <col min="10750" max="10750" width="9" style="4"/>
    <col min="10751" max="10751" width="9.42578125" style="4" customWidth="1"/>
    <col min="10752" max="10759" width="9" style="4"/>
    <col min="10760" max="10760" width="9.5703125" style="4" customWidth="1"/>
    <col min="10761" max="11002" width="9" style="4"/>
    <col min="11003" max="11003" width="3.85546875" style="4" customWidth="1"/>
    <col min="11004" max="11004" width="33" style="4" customWidth="1"/>
    <col min="11005" max="11005" width="30.42578125" style="4" customWidth="1"/>
    <col min="11006" max="11006" width="9" style="4"/>
    <col min="11007" max="11007" width="9.42578125" style="4" customWidth="1"/>
    <col min="11008" max="11015" width="9" style="4"/>
    <col min="11016" max="11016" width="9.5703125" style="4" customWidth="1"/>
    <col min="11017" max="11258" width="9" style="4"/>
    <col min="11259" max="11259" width="3.85546875" style="4" customWidth="1"/>
    <col min="11260" max="11260" width="33" style="4" customWidth="1"/>
    <col min="11261" max="11261" width="30.42578125" style="4" customWidth="1"/>
    <col min="11262" max="11262" width="9" style="4"/>
    <col min="11263" max="11263" width="9.42578125" style="4" customWidth="1"/>
    <col min="11264" max="11271" width="9" style="4"/>
    <col min="11272" max="11272" width="9.5703125" style="4" customWidth="1"/>
    <col min="11273" max="11514" width="9" style="4"/>
    <col min="11515" max="11515" width="3.85546875" style="4" customWidth="1"/>
    <col min="11516" max="11516" width="33" style="4" customWidth="1"/>
    <col min="11517" max="11517" width="30.42578125" style="4" customWidth="1"/>
    <col min="11518" max="11518" width="9" style="4"/>
    <col min="11519" max="11519" width="9.42578125" style="4" customWidth="1"/>
    <col min="11520" max="11527" width="9" style="4"/>
    <col min="11528" max="11528" width="9.5703125" style="4" customWidth="1"/>
    <col min="11529" max="11770" width="9" style="4"/>
    <col min="11771" max="11771" width="3.85546875" style="4" customWidth="1"/>
    <col min="11772" max="11772" width="33" style="4" customWidth="1"/>
    <col min="11773" max="11773" width="30.42578125" style="4" customWidth="1"/>
    <col min="11774" max="11774" width="9" style="4"/>
    <col min="11775" max="11775" width="9.42578125" style="4" customWidth="1"/>
    <col min="11776" max="11783" width="9" style="4"/>
    <col min="11784" max="11784" width="9.5703125" style="4" customWidth="1"/>
    <col min="11785" max="12026" width="9" style="4"/>
    <col min="12027" max="12027" width="3.85546875" style="4" customWidth="1"/>
    <col min="12028" max="12028" width="33" style="4" customWidth="1"/>
    <col min="12029" max="12029" width="30.42578125" style="4" customWidth="1"/>
    <col min="12030" max="12030" width="9" style="4"/>
    <col min="12031" max="12031" width="9.42578125" style="4" customWidth="1"/>
    <col min="12032" max="12039" width="9" style="4"/>
    <col min="12040" max="12040" width="9.5703125" style="4" customWidth="1"/>
    <col min="12041" max="12282" width="9" style="4"/>
    <col min="12283" max="12283" width="3.85546875" style="4" customWidth="1"/>
    <col min="12284" max="12284" width="33" style="4" customWidth="1"/>
    <col min="12285" max="12285" width="30.42578125" style="4" customWidth="1"/>
    <col min="12286" max="12286" width="9" style="4"/>
    <col min="12287" max="12287" width="9.42578125" style="4" customWidth="1"/>
    <col min="12288" max="12295" width="9" style="4"/>
    <col min="12296" max="12296" width="9.5703125" style="4" customWidth="1"/>
    <col min="12297" max="12538" width="9" style="4"/>
    <col min="12539" max="12539" width="3.85546875" style="4" customWidth="1"/>
    <col min="12540" max="12540" width="33" style="4" customWidth="1"/>
    <col min="12541" max="12541" width="30.42578125" style="4" customWidth="1"/>
    <col min="12542" max="12542" width="9" style="4"/>
    <col min="12543" max="12543" width="9.42578125" style="4" customWidth="1"/>
    <col min="12544" max="12551" width="9" style="4"/>
    <col min="12552" max="12552" width="9.5703125" style="4" customWidth="1"/>
    <col min="12553" max="12794" width="9" style="4"/>
    <col min="12795" max="12795" width="3.85546875" style="4" customWidth="1"/>
    <col min="12796" max="12796" width="33" style="4" customWidth="1"/>
    <col min="12797" max="12797" width="30.42578125" style="4" customWidth="1"/>
    <col min="12798" max="12798" width="9" style="4"/>
    <col min="12799" max="12799" width="9.42578125" style="4" customWidth="1"/>
    <col min="12800" max="12807" width="9" style="4"/>
    <col min="12808" max="12808" width="9.5703125" style="4" customWidth="1"/>
    <col min="12809" max="13050" width="9" style="4"/>
    <col min="13051" max="13051" width="3.85546875" style="4" customWidth="1"/>
    <col min="13052" max="13052" width="33" style="4" customWidth="1"/>
    <col min="13053" max="13053" width="30.42578125" style="4" customWidth="1"/>
    <col min="13054" max="13054" width="9" style="4"/>
    <col min="13055" max="13055" width="9.42578125" style="4" customWidth="1"/>
    <col min="13056" max="13063" width="9" style="4"/>
    <col min="13064" max="13064" width="9.5703125" style="4" customWidth="1"/>
    <col min="13065" max="13306" width="9" style="4"/>
    <col min="13307" max="13307" width="3.85546875" style="4" customWidth="1"/>
    <col min="13308" max="13308" width="33" style="4" customWidth="1"/>
    <col min="13309" max="13309" width="30.42578125" style="4" customWidth="1"/>
    <col min="13310" max="13310" width="9" style="4"/>
    <col min="13311" max="13311" width="9.42578125" style="4" customWidth="1"/>
    <col min="13312" max="13319" width="9" style="4"/>
    <col min="13320" max="13320" width="9.5703125" style="4" customWidth="1"/>
    <col min="13321" max="13562" width="9" style="4"/>
    <col min="13563" max="13563" width="3.85546875" style="4" customWidth="1"/>
    <col min="13564" max="13564" width="33" style="4" customWidth="1"/>
    <col min="13565" max="13565" width="30.42578125" style="4" customWidth="1"/>
    <col min="13566" max="13566" width="9" style="4"/>
    <col min="13567" max="13567" width="9.42578125" style="4" customWidth="1"/>
    <col min="13568" max="13575" width="9" style="4"/>
    <col min="13576" max="13576" width="9.5703125" style="4" customWidth="1"/>
    <col min="13577" max="13818" width="9" style="4"/>
    <col min="13819" max="13819" width="3.85546875" style="4" customWidth="1"/>
    <col min="13820" max="13820" width="33" style="4" customWidth="1"/>
    <col min="13821" max="13821" width="30.42578125" style="4" customWidth="1"/>
    <col min="13822" max="13822" width="9" style="4"/>
    <col min="13823" max="13823" width="9.42578125" style="4" customWidth="1"/>
    <col min="13824" max="13831" width="9" style="4"/>
    <col min="13832" max="13832" width="9.5703125" style="4" customWidth="1"/>
    <col min="13833" max="14074" width="9" style="4"/>
    <col min="14075" max="14075" width="3.85546875" style="4" customWidth="1"/>
    <col min="14076" max="14076" width="33" style="4" customWidth="1"/>
    <col min="14077" max="14077" width="30.42578125" style="4" customWidth="1"/>
    <col min="14078" max="14078" width="9" style="4"/>
    <col min="14079" max="14079" width="9.42578125" style="4" customWidth="1"/>
    <col min="14080" max="14087" width="9" style="4"/>
    <col min="14088" max="14088" width="9.5703125" style="4" customWidth="1"/>
    <col min="14089" max="14330" width="9" style="4"/>
    <col min="14331" max="14331" width="3.85546875" style="4" customWidth="1"/>
    <col min="14332" max="14332" width="33" style="4" customWidth="1"/>
    <col min="14333" max="14333" width="30.42578125" style="4" customWidth="1"/>
    <col min="14334" max="14334" width="9" style="4"/>
    <col min="14335" max="14335" width="9.42578125" style="4" customWidth="1"/>
    <col min="14336" max="14343" width="9" style="4"/>
    <col min="14344" max="14344" width="9.5703125" style="4" customWidth="1"/>
    <col min="14345" max="14586" width="9" style="4"/>
    <col min="14587" max="14587" width="3.85546875" style="4" customWidth="1"/>
    <col min="14588" max="14588" width="33" style="4" customWidth="1"/>
    <col min="14589" max="14589" width="30.42578125" style="4" customWidth="1"/>
    <col min="14590" max="14590" width="9" style="4"/>
    <col min="14591" max="14591" width="9.42578125" style="4" customWidth="1"/>
    <col min="14592" max="14599" width="9" style="4"/>
    <col min="14600" max="14600" width="9.5703125" style="4" customWidth="1"/>
    <col min="14601" max="14842" width="9" style="4"/>
    <col min="14843" max="14843" width="3.85546875" style="4" customWidth="1"/>
    <col min="14844" max="14844" width="33" style="4" customWidth="1"/>
    <col min="14845" max="14845" width="30.42578125" style="4" customWidth="1"/>
    <col min="14846" max="14846" width="9" style="4"/>
    <col min="14847" max="14847" width="9.42578125" style="4" customWidth="1"/>
    <col min="14848" max="14855" width="9" style="4"/>
    <col min="14856" max="14856" width="9.5703125" style="4" customWidth="1"/>
    <col min="14857" max="15098" width="9" style="4"/>
    <col min="15099" max="15099" width="3.85546875" style="4" customWidth="1"/>
    <col min="15100" max="15100" width="33" style="4" customWidth="1"/>
    <col min="15101" max="15101" width="30.42578125" style="4" customWidth="1"/>
    <col min="15102" max="15102" width="9" style="4"/>
    <col min="15103" max="15103" width="9.42578125" style="4" customWidth="1"/>
    <col min="15104" max="15111" width="9" style="4"/>
    <col min="15112" max="15112" width="9.5703125" style="4" customWidth="1"/>
    <col min="15113" max="15354" width="9" style="4"/>
    <col min="15355" max="15355" width="3.85546875" style="4" customWidth="1"/>
    <col min="15356" max="15356" width="33" style="4" customWidth="1"/>
    <col min="15357" max="15357" width="30.42578125" style="4" customWidth="1"/>
    <col min="15358" max="15358" width="9" style="4"/>
    <col min="15359" max="15359" width="9.42578125" style="4" customWidth="1"/>
    <col min="15360" max="15367" width="9" style="4"/>
    <col min="15368" max="15368" width="9.5703125" style="4" customWidth="1"/>
    <col min="15369" max="15610" width="9" style="4"/>
    <col min="15611" max="15611" width="3.85546875" style="4" customWidth="1"/>
    <col min="15612" max="15612" width="33" style="4" customWidth="1"/>
    <col min="15613" max="15613" width="30.42578125" style="4" customWidth="1"/>
    <col min="15614" max="15614" width="9" style="4"/>
    <col min="15615" max="15615" width="9.42578125" style="4" customWidth="1"/>
    <col min="15616" max="15623" width="9" style="4"/>
    <col min="15624" max="15624" width="9.5703125" style="4" customWidth="1"/>
    <col min="15625" max="15866" width="9" style="4"/>
    <col min="15867" max="15867" width="3.85546875" style="4" customWidth="1"/>
    <col min="15868" max="15868" width="33" style="4" customWidth="1"/>
    <col min="15869" max="15869" width="30.42578125" style="4" customWidth="1"/>
    <col min="15870" max="15870" width="9" style="4"/>
    <col min="15871" max="15871" width="9.42578125" style="4" customWidth="1"/>
    <col min="15872" max="15879" width="9" style="4"/>
    <col min="15880" max="15880" width="9.5703125" style="4" customWidth="1"/>
    <col min="15881" max="16122" width="9" style="4"/>
    <col min="16123" max="16123" width="3.85546875" style="4" customWidth="1"/>
    <col min="16124" max="16124" width="33" style="4" customWidth="1"/>
    <col min="16125" max="16125" width="30.42578125" style="4" customWidth="1"/>
    <col min="16126" max="16126" width="9" style="4"/>
    <col min="16127" max="16127" width="9.42578125" style="4" customWidth="1"/>
    <col min="16128" max="16135" width="9" style="4"/>
    <col min="16136" max="16136" width="9.5703125" style="4" customWidth="1"/>
    <col min="16137" max="16384" width="9" style="4"/>
  </cols>
  <sheetData>
    <row r="1" spans="1:15" ht="24" customHeight="1" x14ac:dyDescent="0.2">
      <c r="A1" s="243" t="s">
        <v>995</v>
      </c>
      <c r="B1" s="243"/>
      <c r="C1" s="243"/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</row>
    <row r="2" spans="1:15" ht="9" customHeight="1" x14ac:dyDescent="0.2">
      <c r="A2" s="113"/>
      <c r="B2" s="114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</row>
    <row r="3" spans="1:15" ht="11.25" customHeight="1" x14ac:dyDescent="0.2">
      <c r="A3" s="212" t="s">
        <v>0</v>
      </c>
      <c r="B3" s="212" t="s">
        <v>854</v>
      </c>
      <c r="C3" s="212" t="s">
        <v>855</v>
      </c>
      <c r="D3" s="212" t="s">
        <v>856</v>
      </c>
      <c r="E3" s="212"/>
      <c r="F3" s="212" t="s">
        <v>857</v>
      </c>
      <c r="G3" s="212"/>
      <c r="H3" s="212" t="s">
        <v>858</v>
      </c>
      <c r="I3" s="212"/>
      <c r="J3" s="212"/>
      <c r="K3" s="212"/>
      <c r="L3" s="212"/>
      <c r="M3" s="244" t="s">
        <v>861</v>
      </c>
      <c r="N3" s="244" t="s">
        <v>862</v>
      </c>
      <c r="O3" s="212" t="s">
        <v>859</v>
      </c>
    </row>
    <row r="4" spans="1:15" x14ac:dyDescent="0.2">
      <c r="A4" s="212"/>
      <c r="B4" s="212"/>
      <c r="C4" s="212"/>
      <c r="D4" s="212"/>
      <c r="E4" s="212"/>
      <c r="F4" s="212"/>
      <c r="G4" s="212"/>
      <c r="H4" s="212" t="s">
        <v>866</v>
      </c>
      <c r="I4" s="212"/>
      <c r="J4" s="212"/>
      <c r="K4" s="212" t="s">
        <v>867</v>
      </c>
      <c r="L4" s="212" t="s">
        <v>868</v>
      </c>
      <c r="M4" s="245"/>
      <c r="N4" s="245"/>
      <c r="O4" s="212"/>
    </row>
    <row r="5" spans="1:15" ht="105.75" customHeight="1" x14ac:dyDescent="0.2">
      <c r="A5" s="212"/>
      <c r="B5" s="212"/>
      <c r="C5" s="212"/>
      <c r="D5" s="10" t="s">
        <v>939</v>
      </c>
      <c r="E5" s="10" t="s">
        <v>106</v>
      </c>
      <c r="F5" s="10" t="s">
        <v>939</v>
      </c>
      <c r="G5" s="10" t="s">
        <v>106</v>
      </c>
      <c r="H5" s="10" t="s">
        <v>874</v>
      </c>
      <c r="I5" s="10" t="s">
        <v>875</v>
      </c>
      <c r="J5" s="10" t="s">
        <v>876</v>
      </c>
      <c r="K5" s="212"/>
      <c r="L5" s="212"/>
      <c r="M5" s="246"/>
      <c r="N5" s="246"/>
      <c r="O5" s="212"/>
    </row>
    <row r="6" spans="1:15" x14ac:dyDescent="0.2">
      <c r="A6" s="115" t="s">
        <v>877</v>
      </c>
      <c r="B6" s="11" t="s">
        <v>878</v>
      </c>
      <c r="C6" s="115" t="s">
        <v>879</v>
      </c>
      <c r="D6" s="115" t="s">
        <v>880</v>
      </c>
      <c r="E6" s="115" t="s">
        <v>881</v>
      </c>
      <c r="F6" s="115" t="s">
        <v>882</v>
      </c>
      <c r="G6" s="115" t="s">
        <v>883</v>
      </c>
      <c r="H6" s="115" t="s">
        <v>884</v>
      </c>
      <c r="I6" s="115" t="s">
        <v>885</v>
      </c>
      <c r="J6" s="115" t="s">
        <v>886</v>
      </c>
      <c r="K6" s="115" t="s">
        <v>887</v>
      </c>
      <c r="L6" s="115" t="s">
        <v>888</v>
      </c>
      <c r="M6" s="116"/>
      <c r="N6" s="116"/>
      <c r="O6" s="115" t="s">
        <v>889</v>
      </c>
    </row>
    <row r="7" spans="1:15" ht="15" customHeight="1" x14ac:dyDescent="0.2">
      <c r="A7" s="117">
        <v>1</v>
      </c>
      <c r="B7" s="118"/>
      <c r="C7" s="119"/>
      <c r="D7" s="120"/>
      <c r="E7" s="121"/>
      <c r="F7" s="121"/>
      <c r="G7" s="121"/>
      <c r="H7" s="121"/>
      <c r="I7" s="121"/>
      <c r="J7" s="121"/>
      <c r="K7" s="121"/>
      <c r="L7" s="121"/>
      <c r="M7" s="122">
        <f>SUM(H7:K7)</f>
        <v>0</v>
      </c>
      <c r="N7" s="122">
        <f>SUM(H7:J7)</f>
        <v>0</v>
      </c>
      <c r="O7" s="123" t="e">
        <f>M7/F7*100</f>
        <v>#DIV/0!</v>
      </c>
    </row>
    <row r="8" spans="1:15" ht="15" customHeight="1" x14ac:dyDescent="0.2">
      <c r="A8" s="117">
        <f>+A7+1</f>
        <v>2</v>
      </c>
      <c r="B8" s="118"/>
      <c r="C8" s="119"/>
      <c r="D8" s="120"/>
      <c r="E8" s="121"/>
      <c r="F8" s="121"/>
      <c r="G8" s="121"/>
      <c r="H8" s="121"/>
      <c r="I8" s="121"/>
      <c r="J8" s="121"/>
      <c r="K8" s="121"/>
      <c r="L8" s="121"/>
      <c r="M8" s="122">
        <f t="shared" ref="M8:M36" si="0">SUM(H8:K8)</f>
        <v>0</v>
      </c>
      <c r="N8" s="122">
        <f t="shared" ref="N8:N36" si="1">SUM(H8:J8)</f>
        <v>0</v>
      </c>
      <c r="O8" s="123" t="e">
        <f t="shared" ref="O8:O36" si="2">M8/F8*100</f>
        <v>#DIV/0!</v>
      </c>
    </row>
    <row r="9" spans="1:15" ht="15" customHeight="1" x14ac:dyDescent="0.2">
      <c r="A9" s="117">
        <f t="shared" ref="A9:A36" si="3">+A8+1</f>
        <v>3</v>
      </c>
      <c r="B9" s="118"/>
      <c r="C9" s="119"/>
      <c r="D9" s="120"/>
      <c r="E9" s="121"/>
      <c r="F9" s="121"/>
      <c r="G9" s="121"/>
      <c r="H9" s="121"/>
      <c r="I9" s="121"/>
      <c r="J9" s="121"/>
      <c r="K9" s="121"/>
      <c r="L9" s="121"/>
      <c r="M9" s="122">
        <f t="shared" si="0"/>
        <v>0</v>
      </c>
      <c r="N9" s="122">
        <f t="shared" si="1"/>
        <v>0</v>
      </c>
      <c r="O9" s="123" t="e">
        <f t="shared" si="2"/>
        <v>#DIV/0!</v>
      </c>
    </row>
    <row r="10" spans="1:15" ht="15" customHeight="1" x14ac:dyDescent="0.2">
      <c r="A10" s="117">
        <f t="shared" si="3"/>
        <v>4</v>
      </c>
      <c r="B10" s="118"/>
      <c r="C10" s="119"/>
      <c r="D10" s="120"/>
      <c r="E10" s="121"/>
      <c r="F10" s="121"/>
      <c r="G10" s="121"/>
      <c r="H10" s="121"/>
      <c r="I10" s="121"/>
      <c r="J10" s="121"/>
      <c r="K10" s="121"/>
      <c r="L10" s="121"/>
      <c r="M10" s="122">
        <f t="shared" si="0"/>
        <v>0</v>
      </c>
      <c r="N10" s="122">
        <f t="shared" si="1"/>
        <v>0</v>
      </c>
      <c r="O10" s="123" t="e">
        <f t="shared" si="2"/>
        <v>#DIV/0!</v>
      </c>
    </row>
    <row r="11" spans="1:15" ht="15" customHeight="1" x14ac:dyDescent="0.2">
      <c r="A11" s="117">
        <f t="shared" si="3"/>
        <v>5</v>
      </c>
      <c r="B11" s="118"/>
      <c r="C11" s="119"/>
      <c r="D11" s="120"/>
      <c r="E11" s="121"/>
      <c r="F11" s="121"/>
      <c r="G11" s="121"/>
      <c r="H11" s="121"/>
      <c r="I11" s="121"/>
      <c r="J11" s="121"/>
      <c r="K11" s="121"/>
      <c r="L11" s="121"/>
      <c r="M11" s="122">
        <f t="shared" si="0"/>
        <v>0</v>
      </c>
      <c r="N11" s="122">
        <f t="shared" si="1"/>
        <v>0</v>
      </c>
      <c r="O11" s="123" t="e">
        <f t="shared" si="2"/>
        <v>#DIV/0!</v>
      </c>
    </row>
    <row r="12" spans="1:15" ht="15" customHeight="1" x14ac:dyDescent="0.2">
      <c r="A12" s="117">
        <f t="shared" si="3"/>
        <v>6</v>
      </c>
      <c r="B12" s="118"/>
      <c r="C12" s="124"/>
      <c r="D12" s="120"/>
      <c r="E12" s="121"/>
      <c r="F12" s="121"/>
      <c r="G12" s="121"/>
      <c r="H12" s="121"/>
      <c r="I12" s="121"/>
      <c r="J12" s="121"/>
      <c r="K12" s="121"/>
      <c r="L12" s="121"/>
      <c r="M12" s="122">
        <f t="shared" si="0"/>
        <v>0</v>
      </c>
      <c r="N12" s="122">
        <f t="shared" si="1"/>
        <v>0</v>
      </c>
      <c r="O12" s="123" t="e">
        <f t="shared" si="2"/>
        <v>#DIV/0!</v>
      </c>
    </row>
    <row r="13" spans="1:15" ht="15" customHeight="1" x14ac:dyDescent="0.2">
      <c r="A13" s="117">
        <f t="shared" si="3"/>
        <v>7</v>
      </c>
      <c r="B13" s="118"/>
      <c r="C13" s="119"/>
      <c r="D13" s="120"/>
      <c r="E13" s="121"/>
      <c r="F13" s="121"/>
      <c r="G13" s="121"/>
      <c r="H13" s="121"/>
      <c r="I13" s="121"/>
      <c r="J13" s="121"/>
      <c r="K13" s="121"/>
      <c r="L13" s="121"/>
      <c r="M13" s="122">
        <f t="shared" si="0"/>
        <v>0</v>
      </c>
      <c r="N13" s="122">
        <f t="shared" si="1"/>
        <v>0</v>
      </c>
      <c r="O13" s="123" t="e">
        <f t="shared" si="2"/>
        <v>#DIV/0!</v>
      </c>
    </row>
    <row r="14" spans="1:15" ht="15" customHeight="1" x14ac:dyDescent="0.2">
      <c r="A14" s="117">
        <f t="shared" si="3"/>
        <v>8</v>
      </c>
      <c r="B14" s="125"/>
      <c r="C14" s="119"/>
      <c r="D14" s="106"/>
      <c r="E14" s="121"/>
      <c r="F14" s="121"/>
      <c r="G14" s="121"/>
      <c r="H14" s="121"/>
      <c r="I14" s="121"/>
      <c r="J14" s="121"/>
      <c r="K14" s="121"/>
      <c r="L14" s="121"/>
      <c r="M14" s="122">
        <f t="shared" si="0"/>
        <v>0</v>
      </c>
      <c r="N14" s="122">
        <f t="shared" si="1"/>
        <v>0</v>
      </c>
      <c r="O14" s="123" t="e">
        <f t="shared" si="2"/>
        <v>#DIV/0!</v>
      </c>
    </row>
    <row r="15" spans="1:15" ht="15" customHeight="1" x14ac:dyDescent="0.2">
      <c r="A15" s="117">
        <f t="shared" si="3"/>
        <v>9</v>
      </c>
      <c r="B15" s="118"/>
      <c r="C15" s="119"/>
      <c r="D15" s="120"/>
      <c r="E15" s="121"/>
      <c r="F15" s="121"/>
      <c r="G15" s="121"/>
      <c r="H15" s="121"/>
      <c r="I15" s="121"/>
      <c r="J15" s="121"/>
      <c r="K15" s="121"/>
      <c r="L15" s="121"/>
      <c r="M15" s="122">
        <f t="shared" si="0"/>
        <v>0</v>
      </c>
      <c r="N15" s="122">
        <f t="shared" si="1"/>
        <v>0</v>
      </c>
      <c r="O15" s="123" t="e">
        <f t="shared" si="2"/>
        <v>#DIV/0!</v>
      </c>
    </row>
    <row r="16" spans="1:15" ht="15" customHeight="1" x14ac:dyDescent="0.2">
      <c r="A16" s="117">
        <f t="shared" si="3"/>
        <v>10</v>
      </c>
      <c r="B16" s="118"/>
      <c r="C16" s="119"/>
      <c r="D16" s="120"/>
      <c r="E16" s="121"/>
      <c r="F16" s="121"/>
      <c r="G16" s="121"/>
      <c r="H16" s="121"/>
      <c r="I16" s="121"/>
      <c r="J16" s="121"/>
      <c r="K16" s="121"/>
      <c r="L16" s="121"/>
      <c r="M16" s="122">
        <f t="shared" si="0"/>
        <v>0</v>
      </c>
      <c r="N16" s="122">
        <f t="shared" si="1"/>
        <v>0</v>
      </c>
      <c r="O16" s="123" t="e">
        <f t="shared" si="2"/>
        <v>#DIV/0!</v>
      </c>
    </row>
    <row r="17" spans="1:15" ht="15" customHeight="1" x14ac:dyDescent="0.2">
      <c r="A17" s="117">
        <f t="shared" si="3"/>
        <v>11</v>
      </c>
      <c r="B17" s="118"/>
      <c r="C17" s="119"/>
      <c r="D17" s="120"/>
      <c r="E17" s="121"/>
      <c r="F17" s="121"/>
      <c r="G17" s="121"/>
      <c r="H17" s="121"/>
      <c r="I17" s="121"/>
      <c r="J17" s="121"/>
      <c r="K17" s="121"/>
      <c r="L17" s="121"/>
      <c r="M17" s="122">
        <f t="shared" si="0"/>
        <v>0</v>
      </c>
      <c r="N17" s="122">
        <f t="shared" si="1"/>
        <v>0</v>
      </c>
      <c r="O17" s="123" t="e">
        <f t="shared" si="2"/>
        <v>#DIV/0!</v>
      </c>
    </row>
    <row r="18" spans="1:15" ht="15" customHeight="1" x14ac:dyDescent="0.2">
      <c r="A18" s="117">
        <f t="shared" si="3"/>
        <v>12</v>
      </c>
      <c r="B18" s="118"/>
      <c r="C18" s="119"/>
      <c r="D18" s="120"/>
      <c r="E18" s="121"/>
      <c r="F18" s="121"/>
      <c r="G18" s="121"/>
      <c r="H18" s="121"/>
      <c r="I18" s="121"/>
      <c r="J18" s="121"/>
      <c r="K18" s="121"/>
      <c r="L18" s="121"/>
      <c r="M18" s="122">
        <f t="shared" si="0"/>
        <v>0</v>
      </c>
      <c r="N18" s="122">
        <f t="shared" si="1"/>
        <v>0</v>
      </c>
      <c r="O18" s="123" t="e">
        <f t="shared" si="2"/>
        <v>#DIV/0!</v>
      </c>
    </row>
    <row r="19" spans="1:15" ht="15" customHeight="1" x14ac:dyDescent="0.2">
      <c r="A19" s="117">
        <f t="shared" si="3"/>
        <v>13</v>
      </c>
      <c r="B19" s="118"/>
      <c r="C19" s="119"/>
      <c r="D19" s="120"/>
      <c r="E19" s="121"/>
      <c r="F19" s="121"/>
      <c r="G19" s="121"/>
      <c r="H19" s="121"/>
      <c r="I19" s="121"/>
      <c r="J19" s="121"/>
      <c r="K19" s="121"/>
      <c r="L19" s="121"/>
      <c r="M19" s="122">
        <f t="shared" si="0"/>
        <v>0</v>
      </c>
      <c r="N19" s="122">
        <f t="shared" si="1"/>
        <v>0</v>
      </c>
      <c r="O19" s="123" t="e">
        <f t="shared" si="2"/>
        <v>#DIV/0!</v>
      </c>
    </row>
    <row r="20" spans="1:15" ht="15" customHeight="1" x14ac:dyDescent="0.2">
      <c r="A20" s="117">
        <f t="shared" si="3"/>
        <v>14</v>
      </c>
      <c r="B20" s="118"/>
      <c r="C20" s="119"/>
      <c r="D20" s="120"/>
      <c r="E20" s="121"/>
      <c r="F20" s="121"/>
      <c r="G20" s="121"/>
      <c r="H20" s="121"/>
      <c r="I20" s="121"/>
      <c r="J20" s="121"/>
      <c r="K20" s="121"/>
      <c r="L20" s="121"/>
      <c r="M20" s="122">
        <f t="shared" si="0"/>
        <v>0</v>
      </c>
      <c r="N20" s="122">
        <f t="shared" si="1"/>
        <v>0</v>
      </c>
      <c r="O20" s="123" t="e">
        <f t="shared" si="2"/>
        <v>#DIV/0!</v>
      </c>
    </row>
    <row r="21" spans="1:15" ht="15" customHeight="1" x14ac:dyDescent="0.2">
      <c r="A21" s="117">
        <f t="shared" si="3"/>
        <v>15</v>
      </c>
      <c r="B21" s="118"/>
      <c r="C21" s="119"/>
      <c r="D21" s="120"/>
      <c r="E21" s="121"/>
      <c r="F21" s="121"/>
      <c r="G21" s="121"/>
      <c r="H21" s="121"/>
      <c r="I21" s="121"/>
      <c r="J21" s="121"/>
      <c r="K21" s="121"/>
      <c r="L21" s="121"/>
      <c r="M21" s="122">
        <f t="shared" si="0"/>
        <v>0</v>
      </c>
      <c r="N21" s="122">
        <f t="shared" si="1"/>
        <v>0</v>
      </c>
      <c r="O21" s="123" t="e">
        <f t="shared" si="2"/>
        <v>#DIV/0!</v>
      </c>
    </row>
    <row r="22" spans="1:15" ht="15" customHeight="1" x14ac:dyDescent="0.2">
      <c r="A22" s="117">
        <f t="shared" si="3"/>
        <v>16</v>
      </c>
      <c r="B22" s="118"/>
      <c r="C22" s="119"/>
      <c r="D22" s="120"/>
      <c r="E22" s="121"/>
      <c r="F22" s="121"/>
      <c r="G22" s="121"/>
      <c r="H22" s="121"/>
      <c r="I22" s="121"/>
      <c r="J22" s="121"/>
      <c r="K22" s="121"/>
      <c r="L22" s="121"/>
      <c r="M22" s="122">
        <f t="shared" si="0"/>
        <v>0</v>
      </c>
      <c r="N22" s="122">
        <f t="shared" si="1"/>
        <v>0</v>
      </c>
      <c r="O22" s="123" t="e">
        <f t="shared" si="2"/>
        <v>#DIV/0!</v>
      </c>
    </row>
    <row r="23" spans="1:15" ht="15" customHeight="1" x14ac:dyDescent="0.2">
      <c r="A23" s="117">
        <f t="shared" si="3"/>
        <v>17</v>
      </c>
      <c r="B23" s="118"/>
      <c r="C23" s="119"/>
      <c r="D23" s="120"/>
      <c r="E23" s="121"/>
      <c r="F23" s="121"/>
      <c r="G23" s="121"/>
      <c r="H23" s="121"/>
      <c r="I23" s="121"/>
      <c r="J23" s="121"/>
      <c r="K23" s="121"/>
      <c r="L23" s="121"/>
      <c r="M23" s="122">
        <f t="shared" si="0"/>
        <v>0</v>
      </c>
      <c r="N23" s="122">
        <f t="shared" si="1"/>
        <v>0</v>
      </c>
      <c r="O23" s="123" t="e">
        <f t="shared" si="2"/>
        <v>#DIV/0!</v>
      </c>
    </row>
    <row r="24" spans="1:15" ht="15" customHeight="1" x14ac:dyDescent="0.2">
      <c r="A24" s="117">
        <f t="shared" si="3"/>
        <v>18</v>
      </c>
      <c r="B24" s="118"/>
      <c r="C24" s="119"/>
      <c r="D24" s="120"/>
      <c r="E24" s="121"/>
      <c r="F24" s="121"/>
      <c r="G24" s="121"/>
      <c r="H24" s="121"/>
      <c r="I24" s="121"/>
      <c r="J24" s="121"/>
      <c r="K24" s="121"/>
      <c r="L24" s="121"/>
      <c r="M24" s="122">
        <f t="shared" si="0"/>
        <v>0</v>
      </c>
      <c r="N24" s="122">
        <f t="shared" si="1"/>
        <v>0</v>
      </c>
      <c r="O24" s="123" t="e">
        <f t="shared" si="2"/>
        <v>#DIV/0!</v>
      </c>
    </row>
    <row r="25" spans="1:15" ht="15" customHeight="1" x14ac:dyDescent="0.2">
      <c r="A25" s="117">
        <f t="shared" si="3"/>
        <v>19</v>
      </c>
      <c r="B25" s="118"/>
      <c r="C25" s="119"/>
      <c r="D25" s="120"/>
      <c r="E25" s="121"/>
      <c r="F25" s="121"/>
      <c r="G25" s="121"/>
      <c r="H25" s="121"/>
      <c r="I25" s="121"/>
      <c r="J25" s="121"/>
      <c r="K25" s="121"/>
      <c r="L25" s="121"/>
      <c r="M25" s="122">
        <f t="shared" si="0"/>
        <v>0</v>
      </c>
      <c r="N25" s="122">
        <f t="shared" si="1"/>
        <v>0</v>
      </c>
      <c r="O25" s="123" t="e">
        <f t="shared" si="2"/>
        <v>#DIV/0!</v>
      </c>
    </row>
    <row r="26" spans="1:15" ht="15" customHeight="1" x14ac:dyDescent="0.2">
      <c r="A26" s="117">
        <f t="shared" si="3"/>
        <v>20</v>
      </c>
      <c r="B26" s="118"/>
      <c r="C26" s="119"/>
      <c r="D26" s="120"/>
      <c r="E26" s="121"/>
      <c r="F26" s="121"/>
      <c r="G26" s="121"/>
      <c r="H26" s="121"/>
      <c r="I26" s="121"/>
      <c r="J26" s="121"/>
      <c r="K26" s="121"/>
      <c r="L26" s="121"/>
      <c r="M26" s="122">
        <f t="shared" si="0"/>
        <v>0</v>
      </c>
      <c r="N26" s="122">
        <f t="shared" si="1"/>
        <v>0</v>
      </c>
      <c r="O26" s="123" t="e">
        <f t="shared" si="2"/>
        <v>#DIV/0!</v>
      </c>
    </row>
    <row r="27" spans="1:15" ht="15" customHeight="1" x14ac:dyDescent="0.2">
      <c r="A27" s="117">
        <f t="shared" si="3"/>
        <v>21</v>
      </c>
      <c r="B27" s="118"/>
      <c r="C27" s="119"/>
      <c r="D27" s="120"/>
      <c r="E27" s="121"/>
      <c r="F27" s="121"/>
      <c r="G27" s="121"/>
      <c r="H27" s="121"/>
      <c r="I27" s="121"/>
      <c r="J27" s="121"/>
      <c r="K27" s="121"/>
      <c r="L27" s="121"/>
      <c r="M27" s="122">
        <f t="shared" si="0"/>
        <v>0</v>
      </c>
      <c r="N27" s="122">
        <f t="shared" si="1"/>
        <v>0</v>
      </c>
      <c r="O27" s="123" t="e">
        <f t="shared" si="2"/>
        <v>#DIV/0!</v>
      </c>
    </row>
    <row r="28" spans="1:15" ht="15" customHeight="1" x14ac:dyDescent="0.2">
      <c r="A28" s="117">
        <f t="shared" si="3"/>
        <v>22</v>
      </c>
      <c r="B28" s="118"/>
      <c r="C28" s="119"/>
      <c r="D28" s="120"/>
      <c r="E28" s="121"/>
      <c r="F28" s="121"/>
      <c r="G28" s="121"/>
      <c r="H28" s="121"/>
      <c r="I28" s="121"/>
      <c r="J28" s="121"/>
      <c r="K28" s="121"/>
      <c r="L28" s="121"/>
      <c r="M28" s="122">
        <f t="shared" si="0"/>
        <v>0</v>
      </c>
      <c r="N28" s="122">
        <f t="shared" si="1"/>
        <v>0</v>
      </c>
      <c r="O28" s="123" t="e">
        <f t="shared" si="2"/>
        <v>#DIV/0!</v>
      </c>
    </row>
    <row r="29" spans="1:15" ht="15" customHeight="1" x14ac:dyDescent="0.2">
      <c r="A29" s="117">
        <f t="shared" si="3"/>
        <v>23</v>
      </c>
      <c r="B29" s="118"/>
      <c r="C29" s="119"/>
      <c r="D29" s="120"/>
      <c r="E29" s="121"/>
      <c r="F29" s="121"/>
      <c r="G29" s="121"/>
      <c r="H29" s="121"/>
      <c r="I29" s="121"/>
      <c r="J29" s="121"/>
      <c r="K29" s="121"/>
      <c r="L29" s="121"/>
      <c r="M29" s="122">
        <f t="shared" si="0"/>
        <v>0</v>
      </c>
      <c r="N29" s="122">
        <f t="shared" si="1"/>
        <v>0</v>
      </c>
      <c r="O29" s="123" t="e">
        <f t="shared" si="2"/>
        <v>#DIV/0!</v>
      </c>
    </row>
    <row r="30" spans="1:15" ht="15" customHeight="1" x14ac:dyDescent="0.2">
      <c r="A30" s="117">
        <f t="shared" si="3"/>
        <v>24</v>
      </c>
      <c r="B30" s="118"/>
      <c r="C30" s="119"/>
      <c r="D30" s="120"/>
      <c r="E30" s="121"/>
      <c r="F30" s="121"/>
      <c r="G30" s="121"/>
      <c r="H30" s="121"/>
      <c r="I30" s="121"/>
      <c r="J30" s="121"/>
      <c r="K30" s="121"/>
      <c r="L30" s="121"/>
      <c r="M30" s="122">
        <f t="shared" si="0"/>
        <v>0</v>
      </c>
      <c r="N30" s="122">
        <f t="shared" si="1"/>
        <v>0</v>
      </c>
      <c r="O30" s="123" t="e">
        <f t="shared" si="2"/>
        <v>#DIV/0!</v>
      </c>
    </row>
    <row r="31" spans="1:15" ht="15" customHeight="1" x14ac:dyDescent="0.2">
      <c r="A31" s="117">
        <f t="shared" si="3"/>
        <v>25</v>
      </c>
      <c r="B31" s="118"/>
      <c r="C31" s="119"/>
      <c r="D31" s="120"/>
      <c r="E31" s="121"/>
      <c r="F31" s="121"/>
      <c r="G31" s="121"/>
      <c r="H31" s="121"/>
      <c r="I31" s="121"/>
      <c r="J31" s="121"/>
      <c r="K31" s="121"/>
      <c r="L31" s="121"/>
      <c r="M31" s="122">
        <f t="shared" si="0"/>
        <v>0</v>
      </c>
      <c r="N31" s="122">
        <f t="shared" si="1"/>
        <v>0</v>
      </c>
      <c r="O31" s="123" t="e">
        <f t="shared" si="2"/>
        <v>#DIV/0!</v>
      </c>
    </row>
    <row r="32" spans="1:15" ht="15" customHeight="1" x14ac:dyDescent="0.2">
      <c r="A32" s="117">
        <f t="shared" si="3"/>
        <v>26</v>
      </c>
      <c r="B32" s="126"/>
      <c r="C32" s="119"/>
      <c r="D32" s="120"/>
      <c r="E32" s="121"/>
      <c r="F32" s="121"/>
      <c r="G32" s="121"/>
      <c r="H32" s="121"/>
      <c r="I32" s="121"/>
      <c r="J32" s="121"/>
      <c r="K32" s="121"/>
      <c r="L32" s="121"/>
      <c r="M32" s="122">
        <f t="shared" si="0"/>
        <v>0</v>
      </c>
      <c r="N32" s="122">
        <f t="shared" si="1"/>
        <v>0</v>
      </c>
      <c r="O32" s="123" t="e">
        <f t="shared" si="2"/>
        <v>#DIV/0!</v>
      </c>
    </row>
    <row r="33" spans="1:15" ht="15" customHeight="1" x14ac:dyDescent="0.2">
      <c r="A33" s="117">
        <f t="shared" si="3"/>
        <v>27</v>
      </c>
      <c r="B33" s="118"/>
      <c r="C33" s="119"/>
      <c r="D33" s="120"/>
      <c r="E33" s="121"/>
      <c r="F33" s="121"/>
      <c r="G33" s="121"/>
      <c r="H33" s="121"/>
      <c r="I33" s="121"/>
      <c r="J33" s="121"/>
      <c r="K33" s="121"/>
      <c r="L33" s="121"/>
      <c r="M33" s="122">
        <f t="shared" si="0"/>
        <v>0</v>
      </c>
      <c r="N33" s="122">
        <f t="shared" si="1"/>
        <v>0</v>
      </c>
      <c r="O33" s="123" t="e">
        <f t="shared" si="2"/>
        <v>#DIV/0!</v>
      </c>
    </row>
    <row r="34" spans="1:15" ht="15" customHeight="1" x14ac:dyDescent="0.2">
      <c r="A34" s="117">
        <f t="shared" si="3"/>
        <v>28</v>
      </c>
      <c r="B34" s="118"/>
      <c r="C34" s="119"/>
      <c r="D34" s="120"/>
      <c r="E34" s="121"/>
      <c r="F34" s="121"/>
      <c r="G34" s="121"/>
      <c r="H34" s="121"/>
      <c r="I34" s="121"/>
      <c r="J34" s="121"/>
      <c r="K34" s="121"/>
      <c r="L34" s="121"/>
      <c r="M34" s="122">
        <f t="shared" si="0"/>
        <v>0</v>
      </c>
      <c r="N34" s="122">
        <f t="shared" si="1"/>
        <v>0</v>
      </c>
      <c r="O34" s="123" t="e">
        <f t="shared" si="2"/>
        <v>#DIV/0!</v>
      </c>
    </row>
    <row r="35" spans="1:15" ht="15" customHeight="1" x14ac:dyDescent="0.2">
      <c r="A35" s="117">
        <f t="shared" si="3"/>
        <v>29</v>
      </c>
      <c r="B35" s="118"/>
      <c r="C35" s="124"/>
      <c r="D35" s="120"/>
      <c r="E35" s="121"/>
      <c r="F35" s="121"/>
      <c r="G35" s="121"/>
      <c r="H35" s="121"/>
      <c r="I35" s="121"/>
      <c r="J35" s="121"/>
      <c r="K35" s="121"/>
      <c r="L35" s="121"/>
      <c r="M35" s="118">
        <f t="shared" si="0"/>
        <v>0</v>
      </c>
      <c r="N35" s="122">
        <f t="shared" si="1"/>
        <v>0</v>
      </c>
      <c r="O35" s="123" t="e">
        <f t="shared" si="2"/>
        <v>#DIV/0!</v>
      </c>
    </row>
    <row r="36" spans="1:15" ht="15" customHeight="1" x14ac:dyDescent="0.2">
      <c r="A36" s="117">
        <f t="shared" si="3"/>
        <v>30</v>
      </c>
      <c r="B36" s="118"/>
      <c r="C36" s="124"/>
      <c r="D36" s="120"/>
      <c r="E36" s="121"/>
      <c r="F36" s="121"/>
      <c r="G36" s="121"/>
      <c r="H36" s="121"/>
      <c r="I36" s="121"/>
      <c r="J36" s="121"/>
      <c r="K36" s="121"/>
      <c r="L36" s="121"/>
      <c r="M36" s="122">
        <f t="shared" si="0"/>
        <v>0</v>
      </c>
      <c r="N36" s="122">
        <f t="shared" si="1"/>
        <v>0</v>
      </c>
      <c r="O36" s="123" t="e">
        <f t="shared" si="2"/>
        <v>#DIV/0!</v>
      </c>
    </row>
    <row r="37" spans="1:15" s="130" customFormat="1" ht="18.75" customHeight="1" x14ac:dyDescent="0.25">
      <c r="A37" s="248" t="s">
        <v>900</v>
      </c>
      <c r="B37" s="248"/>
      <c r="C37" s="248"/>
      <c r="D37" s="127">
        <f>SUM(D6:D36)</f>
        <v>0</v>
      </c>
      <c r="E37" s="127">
        <f>SUM(E6:E36)</f>
        <v>0</v>
      </c>
      <c r="F37" s="127">
        <f>SUM(F6:F36)</f>
        <v>0</v>
      </c>
      <c r="G37" s="127">
        <f>SUM(G6:G36)</f>
        <v>0</v>
      </c>
      <c r="H37" s="128">
        <f t="shared" ref="H37:N37" si="4">SUM(H7:H36)</f>
        <v>0</v>
      </c>
      <c r="I37" s="128">
        <f t="shared" si="4"/>
        <v>0</v>
      </c>
      <c r="J37" s="128">
        <f t="shared" si="4"/>
        <v>0</v>
      </c>
      <c r="K37" s="128">
        <f t="shared" si="4"/>
        <v>0</v>
      </c>
      <c r="L37" s="128">
        <f t="shared" si="4"/>
        <v>0</v>
      </c>
      <c r="M37" s="128">
        <f t="shared" si="4"/>
        <v>0</v>
      </c>
      <c r="N37" s="128">
        <f t="shared" si="4"/>
        <v>0</v>
      </c>
      <c r="O37" s="129" t="e">
        <f>(H37+I37+J37+K37)/F37</f>
        <v>#DIV/0!</v>
      </c>
    </row>
    <row r="38" spans="1:15" ht="23.25" customHeight="1" x14ac:dyDescent="0.2">
      <c r="A38" s="249" t="s">
        <v>996</v>
      </c>
      <c r="B38" s="249"/>
      <c r="C38" s="249"/>
      <c r="D38" s="249"/>
      <c r="E38" s="249"/>
      <c r="F38" s="249"/>
      <c r="G38" s="249"/>
      <c r="H38" s="249"/>
      <c r="I38" s="249"/>
      <c r="J38" s="249"/>
      <c r="K38" s="249"/>
      <c r="L38" s="249"/>
      <c r="M38" s="131"/>
      <c r="N38" s="131"/>
    </row>
    <row r="39" spans="1:15" ht="8.25" customHeight="1" x14ac:dyDescent="0.2"/>
    <row r="40" spans="1:15" ht="17.25" customHeight="1" x14ac:dyDescent="0.2">
      <c r="A40" s="247" t="s">
        <v>0</v>
      </c>
      <c r="B40" s="212" t="s">
        <v>854</v>
      </c>
      <c r="C40" s="250" t="s">
        <v>855</v>
      </c>
      <c r="D40" s="250" t="s">
        <v>940</v>
      </c>
      <c r="E40" s="236" t="s">
        <v>863</v>
      </c>
      <c r="F40" s="253"/>
      <c r="G40" s="253"/>
      <c r="H40" s="253"/>
      <c r="I40" s="253"/>
      <c r="J40" s="253"/>
      <c r="K40" s="253"/>
      <c r="L40" s="237"/>
      <c r="M40" s="254" t="s">
        <v>941</v>
      </c>
    </row>
    <row r="41" spans="1:15" ht="26.25" customHeight="1" x14ac:dyDescent="0.2">
      <c r="A41" s="247"/>
      <c r="B41" s="212"/>
      <c r="C41" s="251"/>
      <c r="D41" s="251"/>
      <c r="E41" s="236" t="s">
        <v>869</v>
      </c>
      <c r="F41" s="237"/>
      <c r="G41" s="236" t="s">
        <v>870</v>
      </c>
      <c r="H41" s="237"/>
      <c r="I41" s="236" t="s">
        <v>871</v>
      </c>
      <c r="J41" s="237"/>
      <c r="K41" s="236" t="s">
        <v>942</v>
      </c>
      <c r="L41" s="237"/>
      <c r="M41" s="254"/>
    </row>
    <row r="42" spans="1:15" ht="23.25" customHeight="1" x14ac:dyDescent="0.2">
      <c r="A42" s="247"/>
      <c r="B42" s="212"/>
      <c r="C42" s="252"/>
      <c r="D42" s="252"/>
      <c r="E42" s="133" t="s">
        <v>941</v>
      </c>
      <c r="F42" s="133" t="s">
        <v>943</v>
      </c>
      <c r="G42" s="133" t="s">
        <v>941</v>
      </c>
      <c r="H42" s="133" t="s">
        <v>943</v>
      </c>
      <c r="I42" s="133" t="s">
        <v>941</v>
      </c>
      <c r="J42" s="133" t="s">
        <v>943</v>
      </c>
      <c r="K42" s="133" t="s">
        <v>941</v>
      </c>
      <c r="L42" s="133" t="s">
        <v>943</v>
      </c>
      <c r="M42" s="254"/>
    </row>
    <row r="43" spans="1:15" ht="16.5" customHeight="1" x14ac:dyDescent="0.2">
      <c r="A43" s="120">
        <v>1</v>
      </c>
      <c r="B43" s="118"/>
      <c r="C43" s="119"/>
      <c r="D43" s="134"/>
      <c r="E43" s="125"/>
      <c r="F43" s="135" t="e">
        <f>+E43/D43*100</f>
        <v>#DIV/0!</v>
      </c>
      <c r="G43" s="125"/>
      <c r="H43" s="135" t="e">
        <f t="shared" ref="H43:H73" si="5">+G43/D43*100</f>
        <v>#DIV/0!</v>
      </c>
      <c r="I43" s="125"/>
      <c r="J43" s="135" t="e">
        <f t="shared" ref="J43:J73" si="6">+I43/D43*100</f>
        <v>#DIV/0!</v>
      </c>
      <c r="K43" s="125"/>
      <c r="L43" s="135" t="e">
        <f t="shared" ref="L43:L73" si="7">+K43/D43*100</f>
        <v>#DIV/0!</v>
      </c>
      <c r="M43" s="125">
        <f>+E43+G43+I43+K43</f>
        <v>0</v>
      </c>
      <c r="N43" s="4">
        <f>+E43+G43+I43+K43</f>
        <v>0</v>
      </c>
    </row>
    <row r="44" spans="1:15" ht="16.5" customHeight="1" x14ac:dyDescent="0.2">
      <c r="A44" s="120">
        <f>+A43+1</f>
        <v>2</v>
      </c>
      <c r="B44" s="118"/>
      <c r="C44" s="119"/>
      <c r="D44" s="134"/>
      <c r="E44" s="125"/>
      <c r="F44" s="135" t="e">
        <f>+E44/D44*100</f>
        <v>#DIV/0!</v>
      </c>
      <c r="G44" s="125"/>
      <c r="H44" s="135" t="e">
        <f t="shared" si="5"/>
        <v>#DIV/0!</v>
      </c>
      <c r="I44" s="125"/>
      <c r="J44" s="135" t="e">
        <f t="shared" si="6"/>
        <v>#DIV/0!</v>
      </c>
      <c r="K44" s="125"/>
      <c r="L44" s="135" t="e">
        <f t="shared" si="7"/>
        <v>#DIV/0!</v>
      </c>
      <c r="M44" s="125">
        <f t="shared" ref="M44:M72" si="8">+E44+G44+I44+K44</f>
        <v>0</v>
      </c>
      <c r="N44" s="4">
        <f t="shared" ref="N44:N73" si="9">+E44+G44+I44+K44</f>
        <v>0</v>
      </c>
    </row>
    <row r="45" spans="1:15" ht="16.5" customHeight="1" x14ac:dyDescent="0.2">
      <c r="A45" s="120">
        <f t="shared" ref="A45:A72" si="10">+A44+1</f>
        <v>3</v>
      </c>
      <c r="B45" s="118"/>
      <c r="C45" s="119"/>
      <c r="D45" s="134"/>
      <c r="E45" s="125"/>
      <c r="F45" s="135" t="e">
        <f>+E45/D45*100</f>
        <v>#DIV/0!</v>
      </c>
      <c r="G45" s="125"/>
      <c r="H45" s="135" t="e">
        <f t="shared" si="5"/>
        <v>#DIV/0!</v>
      </c>
      <c r="I45" s="125"/>
      <c r="J45" s="135" t="e">
        <f t="shared" si="6"/>
        <v>#DIV/0!</v>
      </c>
      <c r="K45" s="125"/>
      <c r="L45" s="135" t="e">
        <f t="shared" si="7"/>
        <v>#DIV/0!</v>
      </c>
      <c r="M45" s="125">
        <f t="shared" si="8"/>
        <v>0</v>
      </c>
      <c r="N45" s="4">
        <f t="shared" si="9"/>
        <v>0</v>
      </c>
    </row>
    <row r="46" spans="1:15" ht="16.5" customHeight="1" x14ac:dyDescent="0.2">
      <c r="A46" s="120">
        <f t="shared" si="10"/>
        <v>4</v>
      </c>
      <c r="B46" s="118"/>
      <c r="C46" s="119"/>
      <c r="D46" s="134"/>
      <c r="E46" s="125"/>
      <c r="F46" s="135" t="e">
        <f t="shared" ref="F46:F73" si="11">+E46/D46*100</f>
        <v>#DIV/0!</v>
      </c>
      <c r="G46" s="125"/>
      <c r="H46" s="135" t="e">
        <f t="shared" si="5"/>
        <v>#DIV/0!</v>
      </c>
      <c r="I46" s="125"/>
      <c r="J46" s="135" t="e">
        <f t="shared" si="6"/>
        <v>#DIV/0!</v>
      </c>
      <c r="K46" s="15"/>
      <c r="L46" s="135" t="e">
        <f t="shared" si="7"/>
        <v>#DIV/0!</v>
      </c>
      <c r="M46" s="125">
        <f t="shared" si="8"/>
        <v>0</v>
      </c>
      <c r="N46" s="4">
        <f t="shared" si="9"/>
        <v>0</v>
      </c>
    </row>
    <row r="47" spans="1:15" ht="16.5" customHeight="1" x14ac:dyDescent="0.2">
      <c r="A47" s="120">
        <f t="shared" si="10"/>
        <v>5</v>
      </c>
      <c r="B47" s="118"/>
      <c r="C47" s="119"/>
      <c r="D47" s="134"/>
      <c r="E47" s="125"/>
      <c r="F47" s="135" t="e">
        <f t="shared" si="11"/>
        <v>#DIV/0!</v>
      </c>
      <c r="G47" s="125"/>
      <c r="H47" s="135" t="e">
        <f t="shared" si="5"/>
        <v>#DIV/0!</v>
      </c>
      <c r="I47" s="125"/>
      <c r="J47" s="135" t="e">
        <f t="shared" si="6"/>
        <v>#DIV/0!</v>
      </c>
      <c r="K47" s="15"/>
      <c r="L47" s="135" t="e">
        <f t="shared" si="7"/>
        <v>#DIV/0!</v>
      </c>
      <c r="M47" s="125">
        <f t="shared" si="8"/>
        <v>0</v>
      </c>
      <c r="N47" s="4">
        <f t="shared" si="9"/>
        <v>0</v>
      </c>
    </row>
    <row r="48" spans="1:15" ht="16.5" customHeight="1" x14ac:dyDescent="0.2">
      <c r="A48" s="120">
        <f t="shared" si="10"/>
        <v>6</v>
      </c>
      <c r="B48" s="118"/>
      <c r="C48" s="124"/>
      <c r="D48" s="134"/>
      <c r="E48" s="125"/>
      <c r="F48" s="135" t="e">
        <f t="shared" si="11"/>
        <v>#DIV/0!</v>
      </c>
      <c r="G48" s="125"/>
      <c r="H48" s="135" t="e">
        <f t="shared" si="5"/>
        <v>#DIV/0!</v>
      </c>
      <c r="I48" s="125"/>
      <c r="J48" s="135" t="e">
        <f t="shared" si="6"/>
        <v>#DIV/0!</v>
      </c>
      <c r="K48" s="15"/>
      <c r="L48" s="135" t="e">
        <f t="shared" si="7"/>
        <v>#DIV/0!</v>
      </c>
      <c r="M48" s="125">
        <f t="shared" si="8"/>
        <v>0</v>
      </c>
      <c r="N48" s="4">
        <f t="shared" si="9"/>
        <v>0</v>
      </c>
    </row>
    <row r="49" spans="1:14" ht="16.5" customHeight="1" x14ac:dyDescent="0.2">
      <c r="A49" s="120">
        <f t="shared" si="10"/>
        <v>7</v>
      </c>
      <c r="B49" s="118"/>
      <c r="C49" s="119"/>
      <c r="D49" s="134"/>
      <c r="E49" s="125"/>
      <c r="F49" s="135" t="e">
        <f t="shared" si="11"/>
        <v>#DIV/0!</v>
      </c>
      <c r="G49" s="125"/>
      <c r="H49" s="135" t="e">
        <f t="shared" si="5"/>
        <v>#DIV/0!</v>
      </c>
      <c r="I49" s="125"/>
      <c r="J49" s="135" t="e">
        <f t="shared" si="6"/>
        <v>#DIV/0!</v>
      </c>
      <c r="K49" s="15"/>
      <c r="L49" s="135" t="e">
        <f t="shared" si="7"/>
        <v>#DIV/0!</v>
      </c>
      <c r="M49" s="125">
        <f t="shared" si="8"/>
        <v>0</v>
      </c>
      <c r="N49" s="4">
        <f t="shared" si="9"/>
        <v>0</v>
      </c>
    </row>
    <row r="50" spans="1:14" ht="16.5" customHeight="1" x14ac:dyDescent="0.2">
      <c r="A50" s="120">
        <f t="shared" si="10"/>
        <v>8</v>
      </c>
      <c r="B50" s="125"/>
      <c r="C50" s="119"/>
      <c r="D50" s="134"/>
      <c r="E50" s="125"/>
      <c r="F50" s="135" t="e">
        <f t="shared" si="11"/>
        <v>#DIV/0!</v>
      </c>
      <c r="G50" s="125"/>
      <c r="H50" s="135" t="e">
        <f t="shared" si="5"/>
        <v>#DIV/0!</v>
      </c>
      <c r="I50" s="125"/>
      <c r="J50" s="135" t="e">
        <f t="shared" si="6"/>
        <v>#DIV/0!</v>
      </c>
      <c r="K50" s="15"/>
      <c r="L50" s="135" t="e">
        <f t="shared" si="7"/>
        <v>#DIV/0!</v>
      </c>
      <c r="M50" s="125">
        <f t="shared" si="8"/>
        <v>0</v>
      </c>
      <c r="N50" s="4">
        <f t="shared" si="9"/>
        <v>0</v>
      </c>
    </row>
    <row r="51" spans="1:14" ht="16.5" customHeight="1" x14ac:dyDescent="0.2">
      <c r="A51" s="120">
        <f t="shared" si="10"/>
        <v>9</v>
      </c>
      <c r="B51" s="118"/>
      <c r="C51" s="119"/>
      <c r="D51" s="134"/>
      <c r="E51" s="125"/>
      <c r="F51" s="135" t="e">
        <f t="shared" si="11"/>
        <v>#DIV/0!</v>
      </c>
      <c r="G51" s="125"/>
      <c r="H51" s="135" t="e">
        <f t="shared" si="5"/>
        <v>#DIV/0!</v>
      </c>
      <c r="I51" s="125"/>
      <c r="J51" s="135" t="e">
        <f t="shared" si="6"/>
        <v>#DIV/0!</v>
      </c>
      <c r="K51" s="15"/>
      <c r="L51" s="135" t="e">
        <f t="shared" si="7"/>
        <v>#DIV/0!</v>
      </c>
      <c r="M51" s="125">
        <f t="shared" si="8"/>
        <v>0</v>
      </c>
      <c r="N51" s="4">
        <f t="shared" si="9"/>
        <v>0</v>
      </c>
    </row>
    <row r="52" spans="1:14" ht="16.5" customHeight="1" x14ac:dyDescent="0.2">
      <c r="A52" s="120">
        <f t="shared" si="10"/>
        <v>10</v>
      </c>
      <c r="B52" s="118"/>
      <c r="C52" s="119"/>
      <c r="D52" s="134"/>
      <c r="E52" s="125"/>
      <c r="F52" s="135" t="e">
        <f t="shared" si="11"/>
        <v>#DIV/0!</v>
      </c>
      <c r="G52" s="125"/>
      <c r="H52" s="135" t="e">
        <f t="shared" si="5"/>
        <v>#DIV/0!</v>
      </c>
      <c r="I52" s="125"/>
      <c r="J52" s="135" t="e">
        <f t="shared" si="6"/>
        <v>#DIV/0!</v>
      </c>
      <c r="K52" s="15"/>
      <c r="L52" s="135" t="e">
        <f t="shared" si="7"/>
        <v>#DIV/0!</v>
      </c>
      <c r="M52" s="125">
        <f t="shared" si="8"/>
        <v>0</v>
      </c>
      <c r="N52" s="4">
        <f t="shared" si="9"/>
        <v>0</v>
      </c>
    </row>
    <row r="53" spans="1:14" ht="16.5" customHeight="1" x14ac:dyDescent="0.2">
      <c r="A53" s="120">
        <f t="shared" si="10"/>
        <v>11</v>
      </c>
      <c r="B53" s="118"/>
      <c r="C53" s="119"/>
      <c r="D53" s="134"/>
      <c r="E53" s="125"/>
      <c r="F53" s="135" t="e">
        <f t="shared" si="11"/>
        <v>#DIV/0!</v>
      </c>
      <c r="G53" s="125"/>
      <c r="H53" s="135" t="e">
        <f t="shared" si="5"/>
        <v>#DIV/0!</v>
      </c>
      <c r="I53" s="125"/>
      <c r="J53" s="135" t="e">
        <f t="shared" si="6"/>
        <v>#DIV/0!</v>
      </c>
      <c r="K53" s="15"/>
      <c r="L53" s="135" t="e">
        <f t="shared" si="7"/>
        <v>#DIV/0!</v>
      </c>
      <c r="M53" s="125">
        <f t="shared" si="8"/>
        <v>0</v>
      </c>
      <c r="N53" s="4">
        <f t="shared" si="9"/>
        <v>0</v>
      </c>
    </row>
    <row r="54" spans="1:14" ht="16.5" customHeight="1" x14ac:dyDescent="0.2">
      <c r="A54" s="120">
        <f t="shared" si="10"/>
        <v>12</v>
      </c>
      <c r="B54" s="118"/>
      <c r="C54" s="119"/>
      <c r="D54" s="134"/>
      <c r="E54" s="125"/>
      <c r="F54" s="135" t="e">
        <f t="shared" si="11"/>
        <v>#DIV/0!</v>
      </c>
      <c r="G54" s="125"/>
      <c r="H54" s="135" t="e">
        <f t="shared" si="5"/>
        <v>#DIV/0!</v>
      </c>
      <c r="I54" s="125"/>
      <c r="J54" s="135" t="e">
        <f t="shared" si="6"/>
        <v>#DIV/0!</v>
      </c>
      <c r="K54" s="15"/>
      <c r="L54" s="135" t="e">
        <f t="shared" si="7"/>
        <v>#DIV/0!</v>
      </c>
      <c r="M54" s="125">
        <f t="shared" si="8"/>
        <v>0</v>
      </c>
      <c r="N54" s="4">
        <f t="shared" si="9"/>
        <v>0</v>
      </c>
    </row>
    <row r="55" spans="1:14" ht="16.5" customHeight="1" x14ac:dyDescent="0.2">
      <c r="A55" s="120">
        <f t="shared" si="10"/>
        <v>13</v>
      </c>
      <c r="B55" s="118"/>
      <c r="C55" s="119"/>
      <c r="D55" s="134"/>
      <c r="E55" s="125"/>
      <c r="F55" s="135" t="e">
        <f t="shared" si="11"/>
        <v>#DIV/0!</v>
      </c>
      <c r="G55" s="125"/>
      <c r="H55" s="135" t="e">
        <f t="shared" si="5"/>
        <v>#DIV/0!</v>
      </c>
      <c r="I55" s="125"/>
      <c r="J55" s="135" t="e">
        <f t="shared" si="6"/>
        <v>#DIV/0!</v>
      </c>
      <c r="K55" s="15"/>
      <c r="L55" s="135" t="e">
        <f t="shared" si="7"/>
        <v>#DIV/0!</v>
      </c>
      <c r="M55" s="125">
        <f t="shared" si="8"/>
        <v>0</v>
      </c>
      <c r="N55" s="4">
        <f t="shared" si="9"/>
        <v>0</v>
      </c>
    </row>
    <row r="56" spans="1:14" ht="16.5" customHeight="1" x14ac:dyDescent="0.2">
      <c r="A56" s="120">
        <f t="shared" si="10"/>
        <v>14</v>
      </c>
      <c r="B56" s="118"/>
      <c r="C56" s="119"/>
      <c r="D56" s="134"/>
      <c r="E56" s="125"/>
      <c r="F56" s="135" t="e">
        <f t="shared" si="11"/>
        <v>#DIV/0!</v>
      </c>
      <c r="G56" s="125"/>
      <c r="H56" s="135" t="e">
        <f t="shared" si="5"/>
        <v>#DIV/0!</v>
      </c>
      <c r="I56" s="125"/>
      <c r="J56" s="135" t="e">
        <f t="shared" si="6"/>
        <v>#DIV/0!</v>
      </c>
      <c r="K56" s="15"/>
      <c r="L56" s="135" t="e">
        <f t="shared" si="7"/>
        <v>#DIV/0!</v>
      </c>
      <c r="M56" s="125">
        <f t="shared" si="8"/>
        <v>0</v>
      </c>
      <c r="N56" s="4">
        <f t="shared" si="9"/>
        <v>0</v>
      </c>
    </row>
    <row r="57" spans="1:14" ht="16.5" customHeight="1" x14ac:dyDescent="0.2">
      <c r="A57" s="120">
        <f t="shared" si="10"/>
        <v>15</v>
      </c>
      <c r="B57" s="118"/>
      <c r="C57" s="119"/>
      <c r="D57" s="134"/>
      <c r="E57" s="125"/>
      <c r="F57" s="135" t="e">
        <f t="shared" si="11"/>
        <v>#DIV/0!</v>
      </c>
      <c r="G57" s="125"/>
      <c r="H57" s="135" t="e">
        <f t="shared" si="5"/>
        <v>#DIV/0!</v>
      </c>
      <c r="I57" s="125"/>
      <c r="J57" s="135" t="e">
        <f t="shared" si="6"/>
        <v>#DIV/0!</v>
      </c>
      <c r="K57" s="15"/>
      <c r="L57" s="135" t="e">
        <f t="shared" si="7"/>
        <v>#DIV/0!</v>
      </c>
      <c r="M57" s="125">
        <f t="shared" si="8"/>
        <v>0</v>
      </c>
      <c r="N57" s="4">
        <f t="shared" si="9"/>
        <v>0</v>
      </c>
    </row>
    <row r="58" spans="1:14" ht="16.5" customHeight="1" x14ac:dyDescent="0.2">
      <c r="A58" s="120">
        <f t="shared" si="10"/>
        <v>16</v>
      </c>
      <c r="B58" s="118"/>
      <c r="C58" s="119"/>
      <c r="D58" s="134"/>
      <c r="E58" s="125"/>
      <c r="F58" s="135" t="e">
        <f t="shared" si="11"/>
        <v>#DIV/0!</v>
      </c>
      <c r="G58" s="125"/>
      <c r="H58" s="135" t="e">
        <f t="shared" si="5"/>
        <v>#DIV/0!</v>
      </c>
      <c r="I58" s="125"/>
      <c r="J58" s="135" t="e">
        <f t="shared" si="6"/>
        <v>#DIV/0!</v>
      </c>
      <c r="K58" s="15"/>
      <c r="L58" s="135" t="e">
        <f t="shared" si="7"/>
        <v>#DIV/0!</v>
      </c>
      <c r="M58" s="125">
        <f t="shared" si="8"/>
        <v>0</v>
      </c>
      <c r="N58" s="4">
        <f t="shared" si="9"/>
        <v>0</v>
      </c>
    </row>
    <row r="59" spans="1:14" ht="16.5" customHeight="1" x14ac:dyDescent="0.2">
      <c r="A59" s="120">
        <f t="shared" si="10"/>
        <v>17</v>
      </c>
      <c r="B59" s="118"/>
      <c r="C59" s="119"/>
      <c r="D59" s="134"/>
      <c r="E59" s="125"/>
      <c r="F59" s="135" t="e">
        <f t="shared" si="11"/>
        <v>#DIV/0!</v>
      </c>
      <c r="G59" s="125"/>
      <c r="H59" s="135" t="e">
        <f t="shared" si="5"/>
        <v>#DIV/0!</v>
      </c>
      <c r="I59" s="125"/>
      <c r="J59" s="135" t="e">
        <f t="shared" si="6"/>
        <v>#DIV/0!</v>
      </c>
      <c r="K59" s="15"/>
      <c r="L59" s="135" t="e">
        <f t="shared" si="7"/>
        <v>#DIV/0!</v>
      </c>
      <c r="M59" s="125">
        <f t="shared" si="8"/>
        <v>0</v>
      </c>
      <c r="N59" s="4">
        <f t="shared" si="9"/>
        <v>0</v>
      </c>
    </row>
    <row r="60" spans="1:14" ht="16.5" customHeight="1" x14ac:dyDescent="0.2">
      <c r="A60" s="120">
        <f t="shared" si="10"/>
        <v>18</v>
      </c>
      <c r="B60" s="118"/>
      <c r="C60" s="119"/>
      <c r="D60" s="134"/>
      <c r="E60" s="125"/>
      <c r="F60" s="135" t="e">
        <f t="shared" si="11"/>
        <v>#DIV/0!</v>
      </c>
      <c r="G60" s="125"/>
      <c r="H60" s="135" t="e">
        <f t="shared" si="5"/>
        <v>#DIV/0!</v>
      </c>
      <c r="I60" s="125"/>
      <c r="J60" s="135" t="e">
        <f t="shared" si="6"/>
        <v>#DIV/0!</v>
      </c>
      <c r="K60" s="15"/>
      <c r="L60" s="135" t="e">
        <f t="shared" si="7"/>
        <v>#DIV/0!</v>
      </c>
      <c r="M60" s="125">
        <f t="shared" si="8"/>
        <v>0</v>
      </c>
      <c r="N60" s="4">
        <f t="shared" si="9"/>
        <v>0</v>
      </c>
    </row>
    <row r="61" spans="1:14" ht="16.5" customHeight="1" x14ac:dyDescent="0.2">
      <c r="A61" s="120">
        <f t="shared" si="10"/>
        <v>19</v>
      </c>
      <c r="B61" s="118"/>
      <c r="C61" s="119"/>
      <c r="D61" s="134"/>
      <c r="E61" s="136"/>
      <c r="F61" s="135" t="e">
        <f t="shared" si="11"/>
        <v>#DIV/0!</v>
      </c>
      <c r="G61" s="136"/>
      <c r="H61" s="135" t="e">
        <f t="shared" si="5"/>
        <v>#DIV/0!</v>
      </c>
      <c r="I61" s="136"/>
      <c r="J61" s="135" t="e">
        <f t="shared" si="6"/>
        <v>#DIV/0!</v>
      </c>
      <c r="K61" s="15"/>
      <c r="L61" s="135" t="e">
        <f t="shared" si="7"/>
        <v>#DIV/0!</v>
      </c>
      <c r="M61" s="125">
        <f t="shared" si="8"/>
        <v>0</v>
      </c>
      <c r="N61" s="4">
        <f t="shared" si="9"/>
        <v>0</v>
      </c>
    </row>
    <row r="62" spans="1:14" ht="16.5" customHeight="1" x14ac:dyDescent="0.2">
      <c r="A62" s="120">
        <f t="shared" si="10"/>
        <v>20</v>
      </c>
      <c r="B62" s="118"/>
      <c r="C62" s="119"/>
      <c r="D62" s="134"/>
      <c r="E62" s="125"/>
      <c r="F62" s="135" t="e">
        <f t="shared" si="11"/>
        <v>#DIV/0!</v>
      </c>
      <c r="G62" s="125"/>
      <c r="H62" s="135" t="e">
        <f t="shared" si="5"/>
        <v>#DIV/0!</v>
      </c>
      <c r="I62" s="125"/>
      <c r="J62" s="135" t="e">
        <f t="shared" si="6"/>
        <v>#DIV/0!</v>
      </c>
      <c r="K62" s="15"/>
      <c r="L62" s="135" t="e">
        <f t="shared" si="7"/>
        <v>#DIV/0!</v>
      </c>
      <c r="M62" s="125">
        <f t="shared" si="8"/>
        <v>0</v>
      </c>
      <c r="N62" s="4">
        <f t="shared" si="9"/>
        <v>0</v>
      </c>
    </row>
    <row r="63" spans="1:14" ht="16.5" customHeight="1" x14ac:dyDescent="0.2">
      <c r="A63" s="120">
        <f t="shared" si="10"/>
        <v>21</v>
      </c>
      <c r="B63" s="118"/>
      <c r="C63" s="119"/>
      <c r="D63" s="134"/>
      <c r="E63" s="125"/>
      <c r="F63" s="135" t="e">
        <f t="shared" si="11"/>
        <v>#DIV/0!</v>
      </c>
      <c r="G63" s="125"/>
      <c r="H63" s="135" t="e">
        <f t="shared" si="5"/>
        <v>#DIV/0!</v>
      </c>
      <c r="I63" s="125"/>
      <c r="J63" s="135" t="e">
        <f t="shared" si="6"/>
        <v>#DIV/0!</v>
      </c>
      <c r="K63" s="15"/>
      <c r="L63" s="135" t="e">
        <f t="shared" si="7"/>
        <v>#DIV/0!</v>
      </c>
      <c r="M63" s="125">
        <f t="shared" si="8"/>
        <v>0</v>
      </c>
      <c r="N63" s="4">
        <f t="shared" si="9"/>
        <v>0</v>
      </c>
    </row>
    <row r="64" spans="1:14" ht="16.5" customHeight="1" x14ac:dyDescent="0.2">
      <c r="A64" s="120">
        <f t="shared" si="10"/>
        <v>22</v>
      </c>
      <c r="B64" s="118"/>
      <c r="C64" s="119"/>
      <c r="D64" s="134"/>
      <c r="E64" s="125"/>
      <c r="F64" s="135" t="e">
        <f t="shared" si="11"/>
        <v>#DIV/0!</v>
      </c>
      <c r="G64" s="125"/>
      <c r="H64" s="135" t="e">
        <f t="shared" si="5"/>
        <v>#DIV/0!</v>
      </c>
      <c r="I64" s="125"/>
      <c r="J64" s="135" t="e">
        <f t="shared" si="6"/>
        <v>#DIV/0!</v>
      </c>
      <c r="K64" s="15"/>
      <c r="L64" s="135" t="e">
        <f t="shared" si="7"/>
        <v>#DIV/0!</v>
      </c>
      <c r="M64" s="125">
        <f t="shared" si="8"/>
        <v>0</v>
      </c>
      <c r="N64" s="4">
        <f t="shared" si="9"/>
        <v>0</v>
      </c>
    </row>
    <row r="65" spans="1:15" ht="16.5" customHeight="1" x14ac:dyDescent="0.2">
      <c r="A65" s="120">
        <f t="shared" si="10"/>
        <v>23</v>
      </c>
      <c r="B65" s="118"/>
      <c r="C65" s="119"/>
      <c r="D65" s="134"/>
      <c r="E65" s="125"/>
      <c r="F65" s="135" t="e">
        <f t="shared" si="11"/>
        <v>#DIV/0!</v>
      </c>
      <c r="G65" s="125"/>
      <c r="H65" s="135" t="e">
        <f t="shared" si="5"/>
        <v>#DIV/0!</v>
      </c>
      <c r="I65" s="125"/>
      <c r="J65" s="135" t="e">
        <f t="shared" si="6"/>
        <v>#DIV/0!</v>
      </c>
      <c r="K65" s="15"/>
      <c r="L65" s="135" t="e">
        <f t="shared" si="7"/>
        <v>#DIV/0!</v>
      </c>
      <c r="M65" s="125">
        <f t="shared" si="8"/>
        <v>0</v>
      </c>
      <c r="N65" s="4">
        <f t="shared" si="9"/>
        <v>0</v>
      </c>
    </row>
    <row r="66" spans="1:15" ht="16.5" customHeight="1" x14ac:dyDescent="0.2">
      <c r="A66" s="120">
        <f t="shared" si="10"/>
        <v>24</v>
      </c>
      <c r="B66" s="118"/>
      <c r="C66" s="119"/>
      <c r="D66" s="134"/>
      <c r="E66" s="137"/>
      <c r="F66" s="135" t="e">
        <f t="shared" si="11"/>
        <v>#DIV/0!</v>
      </c>
      <c r="G66" s="137"/>
      <c r="H66" s="135" t="e">
        <f t="shared" si="5"/>
        <v>#DIV/0!</v>
      </c>
      <c r="I66" s="137"/>
      <c r="J66" s="135" t="e">
        <f t="shared" si="6"/>
        <v>#DIV/0!</v>
      </c>
      <c r="K66" s="15"/>
      <c r="L66" s="135" t="e">
        <f t="shared" si="7"/>
        <v>#DIV/0!</v>
      </c>
      <c r="M66" s="125">
        <f t="shared" si="8"/>
        <v>0</v>
      </c>
      <c r="N66" s="4">
        <f t="shared" si="9"/>
        <v>0</v>
      </c>
    </row>
    <row r="67" spans="1:15" ht="16.5" customHeight="1" x14ac:dyDescent="0.2">
      <c r="A67" s="120">
        <f t="shared" si="10"/>
        <v>25</v>
      </c>
      <c r="B67" s="118"/>
      <c r="C67" s="119"/>
      <c r="D67" s="134"/>
      <c r="E67" s="125"/>
      <c r="F67" s="135" t="e">
        <f t="shared" si="11"/>
        <v>#DIV/0!</v>
      </c>
      <c r="G67" s="125"/>
      <c r="H67" s="135" t="e">
        <f t="shared" si="5"/>
        <v>#DIV/0!</v>
      </c>
      <c r="I67" s="125"/>
      <c r="J67" s="135" t="e">
        <f t="shared" si="6"/>
        <v>#DIV/0!</v>
      </c>
      <c r="K67" s="15"/>
      <c r="L67" s="135" t="e">
        <f t="shared" si="7"/>
        <v>#DIV/0!</v>
      </c>
      <c r="M67" s="125">
        <f t="shared" si="8"/>
        <v>0</v>
      </c>
      <c r="N67" s="4">
        <f t="shared" si="9"/>
        <v>0</v>
      </c>
    </row>
    <row r="68" spans="1:15" ht="16.5" customHeight="1" x14ac:dyDescent="0.2">
      <c r="A68" s="120">
        <f t="shared" si="10"/>
        <v>26</v>
      </c>
      <c r="B68" s="126"/>
      <c r="C68" s="119"/>
      <c r="D68" s="134"/>
      <c r="E68" s="136"/>
      <c r="F68" s="135" t="e">
        <f t="shared" si="11"/>
        <v>#DIV/0!</v>
      </c>
      <c r="G68" s="136"/>
      <c r="H68" s="135" t="e">
        <f t="shared" si="5"/>
        <v>#DIV/0!</v>
      </c>
      <c r="I68" s="136"/>
      <c r="J68" s="135" t="e">
        <f t="shared" si="6"/>
        <v>#DIV/0!</v>
      </c>
      <c r="K68" s="15"/>
      <c r="L68" s="135" t="e">
        <f t="shared" si="7"/>
        <v>#DIV/0!</v>
      </c>
      <c r="M68" s="125">
        <f t="shared" si="8"/>
        <v>0</v>
      </c>
      <c r="N68" s="4">
        <f t="shared" si="9"/>
        <v>0</v>
      </c>
    </row>
    <row r="69" spans="1:15" ht="16.5" customHeight="1" x14ac:dyDescent="0.2">
      <c r="A69" s="120">
        <f t="shared" si="10"/>
        <v>27</v>
      </c>
      <c r="B69" s="118"/>
      <c r="C69" s="119"/>
      <c r="D69" s="134"/>
      <c r="E69" s="136"/>
      <c r="F69" s="135" t="e">
        <f t="shared" si="11"/>
        <v>#DIV/0!</v>
      </c>
      <c r="G69" s="136"/>
      <c r="H69" s="135" t="e">
        <f t="shared" si="5"/>
        <v>#DIV/0!</v>
      </c>
      <c r="I69" s="136"/>
      <c r="J69" s="135" t="e">
        <f t="shared" si="6"/>
        <v>#DIV/0!</v>
      </c>
      <c r="K69" s="15"/>
      <c r="L69" s="135" t="e">
        <f t="shared" si="7"/>
        <v>#DIV/0!</v>
      </c>
      <c r="M69" s="125">
        <f t="shared" si="8"/>
        <v>0</v>
      </c>
      <c r="N69" s="4">
        <f t="shared" si="9"/>
        <v>0</v>
      </c>
    </row>
    <row r="70" spans="1:15" ht="16.5" customHeight="1" x14ac:dyDescent="0.2">
      <c r="A70" s="120">
        <f t="shared" si="10"/>
        <v>28</v>
      </c>
      <c r="B70" s="118"/>
      <c r="C70" s="119"/>
      <c r="D70" s="134"/>
      <c r="E70" s="136"/>
      <c r="F70" s="135" t="e">
        <f t="shared" si="11"/>
        <v>#DIV/0!</v>
      </c>
      <c r="G70" s="136"/>
      <c r="H70" s="135" t="e">
        <f t="shared" si="5"/>
        <v>#DIV/0!</v>
      </c>
      <c r="I70" s="136"/>
      <c r="J70" s="135" t="e">
        <f t="shared" si="6"/>
        <v>#DIV/0!</v>
      </c>
      <c r="K70" s="15"/>
      <c r="L70" s="135" t="e">
        <f t="shared" si="7"/>
        <v>#DIV/0!</v>
      </c>
      <c r="M70" s="125">
        <f t="shared" si="8"/>
        <v>0</v>
      </c>
      <c r="N70" s="4">
        <f t="shared" si="9"/>
        <v>0</v>
      </c>
    </row>
    <row r="71" spans="1:15" ht="16.5" customHeight="1" x14ac:dyDescent="0.2">
      <c r="A71" s="120">
        <f t="shared" si="10"/>
        <v>29</v>
      </c>
      <c r="B71" s="118"/>
      <c r="C71" s="124"/>
      <c r="D71" s="134"/>
      <c r="E71" s="125"/>
      <c r="F71" s="135" t="e">
        <f t="shared" si="11"/>
        <v>#DIV/0!</v>
      </c>
      <c r="G71" s="125"/>
      <c r="H71" s="135" t="e">
        <f t="shared" si="5"/>
        <v>#DIV/0!</v>
      </c>
      <c r="I71" s="125"/>
      <c r="J71" s="135" t="e">
        <f t="shared" si="6"/>
        <v>#DIV/0!</v>
      </c>
      <c r="K71" s="15"/>
      <c r="L71" s="135" t="e">
        <f t="shared" si="7"/>
        <v>#DIV/0!</v>
      </c>
      <c r="M71" s="125">
        <f t="shared" si="8"/>
        <v>0</v>
      </c>
      <c r="N71" s="4">
        <f t="shared" si="9"/>
        <v>0</v>
      </c>
    </row>
    <row r="72" spans="1:15" ht="16.5" customHeight="1" x14ac:dyDescent="0.2">
      <c r="A72" s="120">
        <f t="shared" si="10"/>
        <v>30</v>
      </c>
      <c r="B72" s="118"/>
      <c r="C72" s="124"/>
      <c r="D72" s="134"/>
      <c r="E72" s="125"/>
      <c r="F72" s="135" t="e">
        <f t="shared" si="11"/>
        <v>#DIV/0!</v>
      </c>
      <c r="G72" s="125"/>
      <c r="H72" s="135" t="e">
        <f t="shared" si="5"/>
        <v>#DIV/0!</v>
      </c>
      <c r="I72" s="125"/>
      <c r="J72" s="135" t="e">
        <f t="shared" si="6"/>
        <v>#DIV/0!</v>
      </c>
      <c r="K72" s="15"/>
      <c r="L72" s="135" t="e">
        <f t="shared" si="7"/>
        <v>#DIV/0!</v>
      </c>
      <c r="M72" s="125">
        <f t="shared" si="8"/>
        <v>0</v>
      </c>
      <c r="N72" s="4">
        <f t="shared" si="9"/>
        <v>0</v>
      </c>
    </row>
    <row r="73" spans="1:15" s="140" customFormat="1" ht="18" customHeight="1" x14ac:dyDescent="0.2">
      <c r="A73" s="247" t="s">
        <v>900</v>
      </c>
      <c r="B73" s="247"/>
      <c r="C73" s="247"/>
      <c r="D73" s="138">
        <f>SUM(D43:D72)</f>
        <v>0</v>
      </c>
      <c r="E73" s="138">
        <f>SUM(E43:E72)</f>
        <v>0</v>
      </c>
      <c r="F73" s="139" t="e">
        <f t="shared" si="11"/>
        <v>#DIV/0!</v>
      </c>
      <c r="G73" s="138">
        <f>SUM(G43:G72)</f>
        <v>0</v>
      </c>
      <c r="H73" s="139" t="e">
        <f t="shared" si="5"/>
        <v>#DIV/0!</v>
      </c>
      <c r="I73" s="138">
        <f>SUM(I43:I72)</f>
        <v>0</v>
      </c>
      <c r="J73" s="139" t="e">
        <f t="shared" si="6"/>
        <v>#DIV/0!</v>
      </c>
      <c r="K73" s="138">
        <f>SUM(K43:K72)</f>
        <v>0</v>
      </c>
      <c r="L73" s="139" t="e">
        <f t="shared" si="7"/>
        <v>#DIV/0!</v>
      </c>
      <c r="M73" s="138"/>
      <c r="N73" s="4">
        <f t="shared" si="9"/>
        <v>0</v>
      </c>
    </row>
    <row r="74" spans="1:15" ht="20.25" customHeight="1" x14ac:dyDescent="0.2">
      <c r="A74" s="243" t="s">
        <v>944</v>
      </c>
      <c r="B74" s="243"/>
      <c r="C74" s="243"/>
      <c r="D74" s="243"/>
      <c r="E74" s="243"/>
      <c r="F74" s="243"/>
      <c r="G74" s="243"/>
      <c r="H74" s="243"/>
      <c r="I74" s="243"/>
      <c r="J74" s="243"/>
      <c r="K74" s="243"/>
      <c r="L74" s="243"/>
      <c r="M74" s="113"/>
      <c r="N74" s="113"/>
      <c r="O74" s="113"/>
    </row>
    <row r="75" spans="1:15" x14ac:dyDescent="0.2">
      <c r="A75" s="256" t="s">
        <v>997</v>
      </c>
      <c r="B75" s="256"/>
      <c r="C75" s="256"/>
      <c r="D75" s="256"/>
      <c r="E75" s="256"/>
      <c r="F75" s="256"/>
      <c r="G75" s="256"/>
      <c r="H75" s="256"/>
      <c r="I75" s="256"/>
      <c r="J75" s="256"/>
      <c r="K75" s="256"/>
      <c r="L75" s="256"/>
      <c r="M75" s="113"/>
      <c r="N75" s="113"/>
      <c r="O75" s="113"/>
    </row>
    <row r="76" spans="1:15" x14ac:dyDescent="0.2">
      <c r="A76" s="141"/>
      <c r="B76" s="141"/>
      <c r="C76" s="141"/>
      <c r="D76" s="141"/>
      <c r="E76" s="141"/>
      <c r="F76" s="141"/>
      <c r="G76" s="141"/>
      <c r="H76" s="141"/>
      <c r="I76" s="141"/>
      <c r="J76" s="141"/>
      <c r="K76" s="141"/>
      <c r="L76" s="141"/>
      <c r="M76" s="113"/>
      <c r="N76" s="113"/>
      <c r="O76" s="113"/>
    </row>
    <row r="77" spans="1:15" ht="12.75" customHeight="1" x14ac:dyDescent="0.2">
      <c r="A77" s="212" t="s">
        <v>0</v>
      </c>
      <c r="B77" s="212" t="s">
        <v>854</v>
      </c>
      <c r="C77" s="212" t="s">
        <v>855</v>
      </c>
      <c r="D77" s="250" t="s">
        <v>940</v>
      </c>
      <c r="E77" s="257" t="s">
        <v>863</v>
      </c>
      <c r="F77" s="258"/>
      <c r="G77" s="258"/>
      <c r="H77" s="258"/>
      <c r="I77" s="258"/>
      <c r="J77" s="258"/>
      <c r="K77" s="258"/>
      <c r="L77" s="259"/>
      <c r="M77" s="250" t="s">
        <v>945</v>
      </c>
      <c r="N77" s="113"/>
      <c r="O77" s="113"/>
    </row>
    <row r="78" spans="1:15" ht="26.25" customHeight="1" x14ac:dyDescent="0.2">
      <c r="A78" s="212"/>
      <c r="B78" s="212"/>
      <c r="C78" s="212"/>
      <c r="D78" s="251"/>
      <c r="E78" s="257" t="s">
        <v>946</v>
      </c>
      <c r="F78" s="259"/>
      <c r="G78" s="257" t="s">
        <v>947</v>
      </c>
      <c r="H78" s="259"/>
      <c r="I78" s="257" t="s">
        <v>948</v>
      </c>
      <c r="J78" s="259"/>
      <c r="K78" s="257" t="s">
        <v>949</v>
      </c>
      <c r="L78" s="259"/>
      <c r="M78" s="251"/>
      <c r="N78" s="113"/>
      <c r="O78" s="113"/>
    </row>
    <row r="79" spans="1:15" ht="21" x14ac:dyDescent="0.2">
      <c r="A79" s="212"/>
      <c r="B79" s="212"/>
      <c r="C79" s="212"/>
      <c r="D79" s="252"/>
      <c r="E79" s="10" t="s">
        <v>941</v>
      </c>
      <c r="F79" s="142" t="s">
        <v>950</v>
      </c>
      <c r="G79" s="10" t="s">
        <v>941</v>
      </c>
      <c r="H79" s="142" t="s">
        <v>950</v>
      </c>
      <c r="I79" s="10" t="s">
        <v>941</v>
      </c>
      <c r="J79" s="142" t="s">
        <v>950</v>
      </c>
      <c r="K79" s="10" t="s">
        <v>941</v>
      </c>
      <c r="L79" s="142" t="s">
        <v>950</v>
      </c>
      <c r="M79" s="252"/>
      <c r="N79" s="113"/>
      <c r="O79" s="113"/>
    </row>
    <row r="80" spans="1:15" ht="15.75" customHeight="1" x14ac:dyDescent="0.2">
      <c r="A80" s="117">
        <v>1</v>
      </c>
      <c r="B80" s="118"/>
      <c r="C80" s="119"/>
      <c r="D80" s="134"/>
      <c r="E80" s="122"/>
      <c r="F80" s="135" t="e">
        <f t="shared" ref="F80:F110" si="12">E80/D80*100</f>
        <v>#DIV/0!</v>
      </c>
      <c r="G80" s="122"/>
      <c r="H80" s="135" t="e">
        <f t="shared" ref="H80:H110" si="13">G80/D80*100</f>
        <v>#DIV/0!</v>
      </c>
      <c r="I80" s="122"/>
      <c r="J80" s="135" t="e">
        <f>I80/D80*100</f>
        <v>#DIV/0!</v>
      </c>
      <c r="K80" s="122"/>
      <c r="L80" s="135" t="e">
        <f t="shared" ref="L80:L110" si="14">K80/D80*100</f>
        <v>#DIV/0!</v>
      </c>
      <c r="M80" s="125">
        <f t="shared" ref="M80:M109" si="15">+E80+G80+I80+K80</f>
        <v>0</v>
      </c>
    </row>
    <row r="81" spans="1:13" ht="15.75" customHeight="1" x14ac:dyDescent="0.2">
      <c r="A81" s="117">
        <f>+A80+1</f>
        <v>2</v>
      </c>
      <c r="B81" s="118"/>
      <c r="C81" s="119"/>
      <c r="D81" s="134"/>
      <c r="E81" s="122"/>
      <c r="F81" s="135" t="e">
        <f t="shared" si="12"/>
        <v>#DIV/0!</v>
      </c>
      <c r="G81" s="122"/>
      <c r="H81" s="135" t="e">
        <f t="shared" si="13"/>
        <v>#DIV/0!</v>
      </c>
      <c r="I81" s="122"/>
      <c r="J81" s="135" t="e">
        <f t="shared" ref="J81:J110" si="16">I81/D81*100</f>
        <v>#DIV/0!</v>
      </c>
      <c r="K81" s="122"/>
      <c r="L81" s="135" t="e">
        <f t="shared" si="14"/>
        <v>#DIV/0!</v>
      </c>
      <c r="M81" s="125">
        <f t="shared" si="15"/>
        <v>0</v>
      </c>
    </row>
    <row r="82" spans="1:13" ht="15.75" customHeight="1" x14ac:dyDescent="0.2">
      <c r="A82" s="117">
        <f t="shared" ref="A82:A109" si="17">+A81+1</f>
        <v>3</v>
      </c>
      <c r="B82" s="118"/>
      <c r="C82" s="119"/>
      <c r="D82" s="134"/>
      <c r="E82" s="122"/>
      <c r="F82" s="135" t="e">
        <f t="shared" si="12"/>
        <v>#DIV/0!</v>
      </c>
      <c r="G82" s="122"/>
      <c r="H82" s="135" t="e">
        <f t="shared" si="13"/>
        <v>#DIV/0!</v>
      </c>
      <c r="I82" s="122"/>
      <c r="J82" s="135" t="e">
        <f t="shared" si="16"/>
        <v>#DIV/0!</v>
      </c>
      <c r="K82" s="122"/>
      <c r="L82" s="135" t="e">
        <f t="shared" si="14"/>
        <v>#DIV/0!</v>
      </c>
      <c r="M82" s="125">
        <f t="shared" si="15"/>
        <v>0</v>
      </c>
    </row>
    <row r="83" spans="1:13" ht="15.75" customHeight="1" x14ac:dyDescent="0.2">
      <c r="A83" s="117">
        <f t="shared" si="17"/>
        <v>4</v>
      </c>
      <c r="B83" s="118"/>
      <c r="C83" s="119"/>
      <c r="D83" s="134"/>
      <c r="E83" s="122"/>
      <c r="F83" s="135" t="e">
        <f t="shared" si="12"/>
        <v>#DIV/0!</v>
      </c>
      <c r="G83" s="122"/>
      <c r="H83" s="135" t="e">
        <f t="shared" si="13"/>
        <v>#DIV/0!</v>
      </c>
      <c r="I83" s="122"/>
      <c r="J83" s="135" t="e">
        <f t="shared" si="16"/>
        <v>#DIV/0!</v>
      </c>
      <c r="K83" s="122"/>
      <c r="L83" s="135" t="e">
        <f t="shared" si="14"/>
        <v>#DIV/0!</v>
      </c>
      <c r="M83" s="125">
        <f t="shared" si="15"/>
        <v>0</v>
      </c>
    </row>
    <row r="84" spans="1:13" ht="15.75" customHeight="1" x14ac:dyDescent="0.2">
      <c r="A84" s="117">
        <f t="shared" si="17"/>
        <v>5</v>
      </c>
      <c r="B84" s="118"/>
      <c r="C84" s="119"/>
      <c r="D84" s="134"/>
      <c r="E84" s="122"/>
      <c r="F84" s="135" t="e">
        <f t="shared" si="12"/>
        <v>#DIV/0!</v>
      </c>
      <c r="G84" s="122"/>
      <c r="H84" s="135" t="e">
        <f t="shared" si="13"/>
        <v>#DIV/0!</v>
      </c>
      <c r="I84" s="122"/>
      <c r="J84" s="135" t="e">
        <f t="shared" si="16"/>
        <v>#DIV/0!</v>
      </c>
      <c r="K84" s="122"/>
      <c r="L84" s="135" t="e">
        <f t="shared" si="14"/>
        <v>#DIV/0!</v>
      </c>
      <c r="M84" s="125">
        <f t="shared" si="15"/>
        <v>0</v>
      </c>
    </row>
    <row r="85" spans="1:13" ht="15.75" customHeight="1" x14ac:dyDescent="0.2">
      <c r="A85" s="117">
        <f t="shared" si="17"/>
        <v>6</v>
      </c>
      <c r="B85" s="118"/>
      <c r="C85" s="124"/>
      <c r="D85" s="134"/>
      <c r="E85" s="122"/>
      <c r="F85" s="135" t="e">
        <f t="shared" si="12"/>
        <v>#DIV/0!</v>
      </c>
      <c r="G85" s="122"/>
      <c r="H85" s="135" t="e">
        <f t="shared" si="13"/>
        <v>#DIV/0!</v>
      </c>
      <c r="I85" s="122"/>
      <c r="J85" s="135" t="e">
        <f t="shared" si="16"/>
        <v>#DIV/0!</v>
      </c>
      <c r="K85" s="122"/>
      <c r="L85" s="135" t="e">
        <f t="shared" si="14"/>
        <v>#DIV/0!</v>
      </c>
      <c r="M85" s="125">
        <f t="shared" si="15"/>
        <v>0</v>
      </c>
    </row>
    <row r="86" spans="1:13" ht="15.75" customHeight="1" x14ac:dyDescent="0.2">
      <c r="A86" s="117">
        <f t="shared" si="17"/>
        <v>7</v>
      </c>
      <c r="B86" s="118"/>
      <c r="C86" s="119"/>
      <c r="D86" s="134"/>
      <c r="E86" s="53"/>
      <c r="F86" s="135" t="e">
        <f t="shared" si="12"/>
        <v>#DIV/0!</v>
      </c>
      <c r="G86" s="53"/>
      <c r="H86" s="135" t="e">
        <f t="shared" si="13"/>
        <v>#DIV/0!</v>
      </c>
      <c r="I86" s="53"/>
      <c r="J86" s="135" t="e">
        <f t="shared" si="16"/>
        <v>#DIV/0!</v>
      </c>
      <c r="K86" s="122"/>
      <c r="L86" s="135" t="e">
        <f t="shared" si="14"/>
        <v>#DIV/0!</v>
      </c>
      <c r="M86" s="125">
        <f t="shared" si="15"/>
        <v>0</v>
      </c>
    </row>
    <row r="87" spans="1:13" ht="15.75" customHeight="1" x14ac:dyDescent="0.2">
      <c r="A87" s="117">
        <f t="shared" si="17"/>
        <v>8</v>
      </c>
      <c r="B87" s="125"/>
      <c r="C87" s="119"/>
      <c r="D87" s="134"/>
      <c r="E87" s="53"/>
      <c r="F87" s="135" t="e">
        <f t="shared" si="12"/>
        <v>#DIV/0!</v>
      </c>
      <c r="G87" s="53"/>
      <c r="H87" s="135" t="e">
        <f t="shared" si="13"/>
        <v>#DIV/0!</v>
      </c>
      <c r="I87" s="53"/>
      <c r="J87" s="135" t="e">
        <f t="shared" si="16"/>
        <v>#DIV/0!</v>
      </c>
      <c r="K87" s="122"/>
      <c r="L87" s="135" t="e">
        <f t="shared" si="14"/>
        <v>#DIV/0!</v>
      </c>
      <c r="M87" s="125">
        <f t="shared" si="15"/>
        <v>0</v>
      </c>
    </row>
    <row r="88" spans="1:13" ht="15.75" customHeight="1" x14ac:dyDescent="0.2">
      <c r="A88" s="117">
        <f t="shared" si="17"/>
        <v>9</v>
      </c>
      <c r="B88" s="118"/>
      <c r="C88" s="119"/>
      <c r="D88" s="134"/>
      <c r="E88" s="53"/>
      <c r="F88" s="135" t="e">
        <f t="shared" si="12"/>
        <v>#DIV/0!</v>
      </c>
      <c r="G88" s="53"/>
      <c r="H88" s="135" t="e">
        <f t="shared" si="13"/>
        <v>#DIV/0!</v>
      </c>
      <c r="I88" s="53"/>
      <c r="J88" s="135" t="e">
        <f t="shared" si="16"/>
        <v>#DIV/0!</v>
      </c>
      <c r="K88" s="122"/>
      <c r="L88" s="135" t="e">
        <f t="shared" si="14"/>
        <v>#DIV/0!</v>
      </c>
      <c r="M88" s="125">
        <f t="shared" si="15"/>
        <v>0</v>
      </c>
    </row>
    <row r="89" spans="1:13" ht="15.75" customHeight="1" x14ac:dyDescent="0.2">
      <c r="A89" s="117">
        <f t="shared" si="17"/>
        <v>10</v>
      </c>
      <c r="B89" s="118"/>
      <c r="C89" s="119"/>
      <c r="D89" s="134"/>
      <c r="E89" s="53"/>
      <c r="F89" s="135" t="e">
        <f t="shared" si="12"/>
        <v>#DIV/0!</v>
      </c>
      <c r="G89" s="53"/>
      <c r="H89" s="135" t="e">
        <f t="shared" si="13"/>
        <v>#DIV/0!</v>
      </c>
      <c r="I89" s="53"/>
      <c r="J89" s="135" t="e">
        <f t="shared" si="16"/>
        <v>#DIV/0!</v>
      </c>
      <c r="K89" s="122"/>
      <c r="L89" s="135" t="e">
        <f t="shared" si="14"/>
        <v>#DIV/0!</v>
      </c>
      <c r="M89" s="125">
        <f t="shared" si="15"/>
        <v>0</v>
      </c>
    </row>
    <row r="90" spans="1:13" ht="15.75" customHeight="1" x14ac:dyDescent="0.2">
      <c r="A90" s="117">
        <f t="shared" si="17"/>
        <v>11</v>
      </c>
      <c r="B90" s="118"/>
      <c r="C90" s="119"/>
      <c r="D90" s="134"/>
      <c r="E90" s="53"/>
      <c r="F90" s="135" t="e">
        <f t="shared" si="12"/>
        <v>#DIV/0!</v>
      </c>
      <c r="G90" s="53"/>
      <c r="H90" s="135" t="e">
        <f t="shared" si="13"/>
        <v>#DIV/0!</v>
      </c>
      <c r="I90" s="53"/>
      <c r="J90" s="135" t="e">
        <f t="shared" si="16"/>
        <v>#DIV/0!</v>
      </c>
      <c r="K90" s="122"/>
      <c r="L90" s="135" t="e">
        <f t="shared" si="14"/>
        <v>#DIV/0!</v>
      </c>
      <c r="M90" s="125">
        <f t="shared" si="15"/>
        <v>0</v>
      </c>
    </row>
    <row r="91" spans="1:13" ht="15.75" customHeight="1" x14ac:dyDescent="0.2">
      <c r="A91" s="117">
        <f t="shared" si="17"/>
        <v>12</v>
      </c>
      <c r="B91" s="118"/>
      <c r="C91" s="119"/>
      <c r="D91" s="134"/>
      <c r="E91" s="53"/>
      <c r="F91" s="135" t="e">
        <f t="shared" si="12"/>
        <v>#DIV/0!</v>
      </c>
      <c r="G91" s="53"/>
      <c r="H91" s="135" t="e">
        <f t="shared" si="13"/>
        <v>#DIV/0!</v>
      </c>
      <c r="I91" s="53"/>
      <c r="J91" s="135" t="e">
        <f t="shared" si="16"/>
        <v>#DIV/0!</v>
      </c>
      <c r="K91" s="122"/>
      <c r="L91" s="135" t="e">
        <f t="shared" si="14"/>
        <v>#DIV/0!</v>
      </c>
      <c r="M91" s="125">
        <f t="shared" si="15"/>
        <v>0</v>
      </c>
    </row>
    <row r="92" spans="1:13" ht="15.75" customHeight="1" x14ac:dyDescent="0.2">
      <c r="A92" s="117">
        <f t="shared" si="17"/>
        <v>13</v>
      </c>
      <c r="B92" s="118"/>
      <c r="C92" s="119"/>
      <c r="D92" s="134"/>
      <c r="E92" s="53"/>
      <c r="F92" s="135" t="e">
        <f t="shared" si="12"/>
        <v>#DIV/0!</v>
      </c>
      <c r="G92" s="53"/>
      <c r="H92" s="135" t="e">
        <f t="shared" si="13"/>
        <v>#DIV/0!</v>
      </c>
      <c r="I92" s="53"/>
      <c r="J92" s="135" t="e">
        <f t="shared" si="16"/>
        <v>#DIV/0!</v>
      </c>
      <c r="K92" s="122"/>
      <c r="L92" s="135" t="e">
        <f t="shared" si="14"/>
        <v>#DIV/0!</v>
      </c>
      <c r="M92" s="125">
        <f t="shared" si="15"/>
        <v>0</v>
      </c>
    </row>
    <row r="93" spans="1:13" ht="15.75" customHeight="1" x14ac:dyDescent="0.2">
      <c r="A93" s="117">
        <f t="shared" si="17"/>
        <v>14</v>
      </c>
      <c r="B93" s="118"/>
      <c r="C93" s="119"/>
      <c r="D93" s="134"/>
      <c r="E93" s="53"/>
      <c r="F93" s="135" t="e">
        <f t="shared" si="12"/>
        <v>#DIV/0!</v>
      </c>
      <c r="G93" s="53"/>
      <c r="H93" s="135" t="e">
        <f t="shared" si="13"/>
        <v>#DIV/0!</v>
      </c>
      <c r="I93" s="53"/>
      <c r="J93" s="135" t="e">
        <f t="shared" si="16"/>
        <v>#DIV/0!</v>
      </c>
      <c r="K93" s="53"/>
      <c r="L93" s="135" t="e">
        <f t="shared" si="14"/>
        <v>#DIV/0!</v>
      </c>
      <c r="M93" s="125">
        <f t="shared" si="15"/>
        <v>0</v>
      </c>
    </row>
    <row r="94" spans="1:13" ht="15.75" customHeight="1" x14ac:dyDescent="0.2">
      <c r="A94" s="117">
        <f t="shared" si="17"/>
        <v>15</v>
      </c>
      <c r="B94" s="118"/>
      <c r="C94" s="119"/>
      <c r="D94" s="134"/>
      <c r="E94" s="53"/>
      <c r="F94" s="135" t="e">
        <f t="shared" si="12"/>
        <v>#DIV/0!</v>
      </c>
      <c r="G94" s="53"/>
      <c r="H94" s="135" t="e">
        <f t="shared" si="13"/>
        <v>#DIV/0!</v>
      </c>
      <c r="I94" s="53"/>
      <c r="J94" s="135" t="e">
        <f t="shared" si="16"/>
        <v>#DIV/0!</v>
      </c>
      <c r="K94" s="53"/>
      <c r="L94" s="135" t="e">
        <f t="shared" si="14"/>
        <v>#DIV/0!</v>
      </c>
      <c r="M94" s="125">
        <f t="shared" si="15"/>
        <v>0</v>
      </c>
    </row>
    <row r="95" spans="1:13" ht="15.75" customHeight="1" x14ac:dyDescent="0.2">
      <c r="A95" s="117">
        <f t="shared" si="17"/>
        <v>16</v>
      </c>
      <c r="B95" s="118"/>
      <c r="C95" s="119"/>
      <c r="D95" s="134"/>
      <c r="E95" s="53"/>
      <c r="F95" s="135" t="e">
        <f t="shared" si="12"/>
        <v>#DIV/0!</v>
      </c>
      <c r="G95" s="53"/>
      <c r="H95" s="135" t="e">
        <f t="shared" si="13"/>
        <v>#DIV/0!</v>
      </c>
      <c r="I95" s="122"/>
      <c r="J95" s="135" t="e">
        <f t="shared" si="16"/>
        <v>#DIV/0!</v>
      </c>
      <c r="K95" s="122"/>
      <c r="L95" s="135" t="e">
        <f t="shared" si="14"/>
        <v>#DIV/0!</v>
      </c>
      <c r="M95" s="125">
        <f t="shared" si="15"/>
        <v>0</v>
      </c>
    </row>
    <row r="96" spans="1:13" ht="15.75" customHeight="1" x14ac:dyDescent="0.2">
      <c r="A96" s="117">
        <f t="shared" si="17"/>
        <v>17</v>
      </c>
      <c r="B96" s="118"/>
      <c r="C96" s="119"/>
      <c r="D96" s="134"/>
      <c r="E96" s="53"/>
      <c r="F96" s="135" t="e">
        <f t="shared" si="12"/>
        <v>#DIV/0!</v>
      </c>
      <c r="G96" s="53"/>
      <c r="H96" s="135" t="e">
        <f t="shared" si="13"/>
        <v>#DIV/0!</v>
      </c>
      <c r="I96" s="122"/>
      <c r="J96" s="135" t="e">
        <f t="shared" si="16"/>
        <v>#DIV/0!</v>
      </c>
      <c r="K96" s="122"/>
      <c r="L96" s="135" t="e">
        <f t="shared" si="14"/>
        <v>#DIV/0!</v>
      </c>
      <c r="M96" s="125">
        <f t="shared" si="15"/>
        <v>0</v>
      </c>
    </row>
    <row r="97" spans="1:15" ht="15.75" customHeight="1" x14ac:dyDescent="0.2">
      <c r="A97" s="117">
        <f t="shared" si="17"/>
        <v>18</v>
      </c>
      <c r="B97" s="118"/>
      <c r="C97" s="119"/>
      <c r="D97" s="134"/>
      <c r="E97" s="53"/>
      <c r="F97" s="135" t="e">
        <f t="shared" si="12"/>
        <v>#DIV/0!</v>
      </c>
      <c r="G97" s="53"/>
      <c r="H97" s="135" t="e">
        <f t="shared" si="13"/>
        <v>#DIV/0!</v>
      </c>
      <c r="I97" s="122"/>
      <c r="J97" s="135" t="e">
        <f t="shared" si="16"/>
        <v>#DIV/0!</v>
      </c>
      <c r="K97" s="122"/>
      <c r="L97" s="135" t="e">
        <f t="shared" si="14"/>
        <v>#DIV/0!</v>
      </c>
      <c r="M97" s="125">
        <f t="shared" si="15"/>
        <v>0</v>
      </c>
    </row>
    <row r="98" spans="1:15" ht="15.75" customHeight="1" x14ac:dyDescent="0.2">
      <c r="A98" s="117">
        <f t="shared" si="17"/>
        <v>19</v>
      </c>
      <c r="B98" s="118"/>
      <c r="C98" s="119"/>
      <c r="D98" s="134"/>
      <c r="E98" s="53"/>
      <c r="F98" s="135" t="e">
        <f t="shared" si="12"/>
        <v>#DIV/0!</v>
      </c>
      <c r="G98" s="53"/>
      <c r="H98" s="135" t="e">
        <f t="shared" si="13"/>
        <v>#DIV/0!</v>
      </c>
      <c r="I98" s="53"/>
      <c r="J98" s="135" t="e">
        <f t="shared" si="16"/>
        <v>#DIV/0!</v>
      </c>
      <c r="K98" s="122"/>
      <c r="L98" s="135" t="e">
        <f t="shared" si="14"/>
        <v>#DIV/0!</v>
      </c>
      <c r="M98" s="125">
        <f t="shared" si="15"/>
        <v>0</v>
      </c>
    </row>
    <row r="99" spans="1:15" ht="15.75" customHeight="1" x14ac:dyDescent="0.2">
      <c r="A99" s="117">
        <f t="shared" si="17"/>
        <v>20</v>
      </c>
      <c r="B99" s="118"/>
      <c r="C99" s="119"/>
      <c r="D99" s="134"/>
      <c r="E99" s="53"/>
      <c r="F99" s="135" t="e">
        <f t="shared" si="12"/>
        <v>#DIV/0!</v>
      </c>
      <c r="G99" s="53"/>
      <c r="H99" s="135" t="e">
        <f t="shared" si="13"/>
        <v>#DIV/0!</v>
      </c>
      <c r="I99" s="53"/>
      <c r="J99" s="135" t="e">
        <f t="shared" si="16"/>
        <v>#DIV/0!</v>
      </c>
      <c r="K99" s="122"/>
      <c r="L99" s="135" t="e">
        <f t="shared" si="14"/>
        <v>#DIV/0!</v>
      </c>
      <c r="M99" s="125">
        <f t="shared" si="15"/>
        <v>0</v>
      </c>
    </row>
    <row r="100" spans="1:15" ht="15.75" customHeight="1" x14ac:dyDescent="0.2">
      <c r="A100" s="117">
        <f t="shared" si="17"/>
        <v>21</v>
      </c>
      <c r="B100" s="118"/>
      <c r="C100" s="119"/>
      <c r="D100" s="134"/>
      <c r="E100" s="53"/>
      <c r="F100" s="135" t="e">
        <f t="shared" si="12"/>
        <v>#DIV/0!</v>
      </c>
      <c r="G100" s="53"/>
      <c r="H100" s="135" t="e">
        <f t="shared" si="13"/>
        <v>#DIV/0!</v>
      </c>
      <c r="I100" s="53"/>
      <c r="J100" s="135" t="e">
        <f t="shared" si="16"/>
        <v>#DIV/0!</v>
      </c>
      <c r="K100" s="122"/>
      <c r="L100" s="135" t="e">
        <f t="shared" si="14"/>
        <v>#DIV/0!</v>
      </c>
      <c r="M100" s="125">
        <f t="shared" si="15"/>
        <v>0</v>
      </c>
    </row>
    <row r="101" spans="1:15" ht="15.75" customHeight="1" x14ac:dyDescent="0.2">
      <c r="A101" s="117">
        <f t="shared" si="17"/>
        <v>22</v>
      </c>
      <c r="B101" s="118"/>
      <c r="C101" s="119"/>
      <c r="D101" s="134"/>
      <c r="E101" s="53"/>
      <c r="F101" s="135" t="e">
        <f t="shared" si="12"/>
        <v>#DIV/0!</v>
      </c>
      <c r="G101" s="53"/>
      <c r="H101" s="135" t="e">
        <f t="shared" si="13"/>
        <v>#DIV/0!</v>
      </c>
      <c r="I101" s="53"/>
      <c r="J101" s="135" t="e">
        <f t="shared" si="16"/>
        <v>#DIV/0!</v>
      </c>
      <c r="K101" s="122"/>
      <c r="L101" s="135" t="e">
        <f t="shared" si="14"/>
        <v>#DIV/0!</v>
      </c>
      <c r="M101" s="125">
        <f t="shared" si="15"/>
        <v>0</v>
      </c>
    </row>
    <row r="102" spans="1:15" ht="15.75" customHeight="1" x14ac:dyDescent="0.2">
      <c r="A102" s="117">
        <f t="shared" si="17"/>
        <v>23</v>
      </c>
      <c r="B102" s="118"/>
      <c r="C102" s="119"/>
      <c r="D102" s="134"/>
      <c r="E102" s="53"/>
      <c r="F102" s="135" t="e">
        <f t="shared" si="12"/>
        <v>#DIV/0!</v>
      </c>
      <c r="G102" s="53"/>
      <c r="H102" s="135" t="e">
        <f t="shared" si="13"/>
        <v>#DIV/0!</v>
      </c>
      <c r="I102" s="122"/>
      <c r="J102" s="135" t="e">
        <f t="shared" si="16"/>
        <v>#DIV/0!</v>
      </c>
      <c r="K102" s="122"/>
      <c r="L102" s="135" t="e">
        <f t="shared" si="14"/>
        <v>#DIV/0!</v>
      </c>
      <c r="M102" s="125">
        <f t="shared" si="15"/>
        <v>0</v>
      </c>
    </row>
    <row r="103" spans="1:15" ht="15.75" customHeight="1" x14ac:dyDescent="0.2">
      <c r="A103" s="117">
        <f t="shared" si="17"/>
        <v>24</v>
      </c>
      <c r="B103" s="118"/>
      <c r="C103" s="119"/>
      <c r="D103" s="134"/>
      <c r="E103" s="53"/>
      <c r="F103" s="135" t="e">
        <f t="shared" si="12"/>
        <v>#DIV/0!</v>
      </c>
      <c r="G103" s="53"/>
      <c r="H103" s="135" t="e">
        <f t="shared" si="13"/>
        <v>#DIV/0!</v>
      </c>
      <c r="I103" s="122"/>
      <c r="J103" s="135" t="e">
        <f t="shared" si="16"/>
        <v>#DIV/0!</v>
      </c>
      <c r="K103" s="122"/>
      <c r="L103" s="135" t="e">
        <f t="shared" si="14"/>
        <v>#DIV/0!</v>
      </c>
      <c r="M103" s="125">
        <f t="shared" si="15"/>
        <v>0</v>
      </c>
    </row>
    <row r="104" spans="1:15" ht="15.75" customHeight="1" x14ac:dyDescent="0.2">
      <c r="A104" s="117">
        <f t="shared" si="17"/>
        <v>25</v>
      </c>
      <c r="B104" s="118"/>
      <c r="C104" s="119"/>
      <c r="D104" s="134"/>
      <c r="E104" s="53"/>
      <c r="F104" s="135" t="e">
        <f t="shared" si="12"/>
        <v>#DIV/0!</v>
      </c>
      <c r="G104" s="53"/>
      <c r="H104" s="135" t="e">
        <f t="shared" si="13"/>
        <v>#DIV/0!</v>
      </c>
      <c r="I104" s="122"/>
      <c r="J104" s="135" t="e">
        <f t="shared" si="16"/>
        <v>#DIV/0!</v>
      </c>
      <c r="K104" s="122"/>
      <c r="L104" s="135" t="e">
        <f t="shared" si="14"/>
        <v>#DIV/0!</v>
      </c>
      <c r="M104" s="125">
        <f t="shared" si="15"/>
        <v>0</v>
      </c>
    </row>
    <row r="105" spans="1:15" ht="15.75" customHeight="1" x14ac:dyDescent="0.2">
      <c r="A105" s="117">
        <f t="shared" si="17"/>
        <v>26</v>
      </c>
      <c r="B105" s="126"/>
      <c r="C105" s="119"/>
      <c r="D105" s="134"/>
      <c r="E105" s="53"/>
      <c r="F105" s="135" t="e">
        <f t="shared" si="12"/>
        <v>#DIV/0!</v>
      </c>
      <c r="G105" s="53"/>
      <c r="H105" s="135" t="e">
        <f t="shared" si="13"/>
        <v>#DIV/0!</v>
      </c>
      <c r="I105" s="122"/>
      <c r="J105" s="135" t="e">
        <f t="shared" si="16"/>
        <v>#DIV/0!</v>
      </c>
      <c r="K105" s="122"/>
      <c r="L105" s="135" t="e">
        <f t="shared" si="14"/>
        <v>#DIV/0!</v>
      </c>
      <c r="M105" s="125">
        <f t="shared" si="15"/>
        <v>0</v>
      </c>
    </row>
    <row r="106" spans="1:15" ht="15.75" customHeight="1" x14ac:dyDescent="0.2">
      <c r="A106" s="117">
        <f t="shared" si="17"/>
        <v>27</v>
      </c>
      <c r="B106" s="118"/>
      <c r="C106" s="119"/>
      <c r="D106" s="134"/>
      <c r="E106" s="53"/>
      <c r="F106" s="135" t="e">
        <f t="shared" si="12"/>
        <v>#DIV/0!</v>
      </c>
      <c r="G106" s="53"/>
      <c r="H106" s="135" t="e">
        <f t="shared" si="13"/>
        <v>#DIV/0!</v>
      </c>
      <c r="I106" s="122"/>
      <c r="J106" s="135" t="e">
        <f t="shared" si="16"/>
        <v>#DIV/0!</v>
      </c>
      <c r="K106" s="122"/>
      <c r="L106" s="135" t="e">
        <f t="shared" si="14"/>
        <v>#DIV/0!</v>
      </c>
      <c r="M106" s="125">
        <f t="shared" si="15"/>
        <v>0</v>
      </c>
    </row>
    <row r="107" spans="1:15" ht="15.75" customHeight="1" x14ac:dyDescent="0.2">
      <c r="A107" s="117">
        <f t="shared" si="17"/>
        <v>28</v>
      </c>
      <c r="B107" s="118"/>
      <c r="C107" s="119"/>
      <c r="D107" s="134"/>
      <c r="E107" s="53"/>
      <c r="F107" s="135" t="e">
        <f t="shared" si="12"/>
        <v>#DIV/0!</v>
      </c>
      <c r="G107" s="53"/>
      <c r="H107" s="135" t="e">
        <f t="shared" si="13"/>
        <v>#DIV/0!</v>
      </c>
      <c r="I107" s="122"/>
      <c r="J107" s="135" t="e">
        <f t="shared" si="16"/>
        <v>#DIV/0!</v>
      </c>
      <c r="K107" s="122"/>
      <c r="L107" s="135" t="e">
        <f t="shared" si="14"/>
        <v>#DIV/0!</v>
      </c>
      <c r="M107" s="125">
        <f t="shared" si="15"/>
        <v>0</v>
      </c>
    </row>
    <row r="108" spans="1:15" ht="15.75" customHeight="1" x14ac:dyDescent="0.2">
      <c r="A108" s="117">
        <f t="shared" si="17"/>
        <v>29</v>
      </c>
      <c r="B108" s="118"/>
      <c r="C108" s="124"/>
      <c r="D108" s="134"/>
      <c r="E108" s="122"/>
      <c r="F108" s="135" t="e">
        <f t="shared" si="12"/>
        <v>#DIV/0!</v>
      </c>
      <c r="G108" s="122"/>
      <c r="H108" s="135" t="e">
        <f t="shared" si="13"/>
        <v>#DIV/0!</v>
      </c>
      <c r="I108" s="122"/>
      <c r="J108" s="135" t="e">
        <f t="shared" si="16"/>
        <v>#DIV/0!</v>
      </c>
      <c r="K108" s="122"/>
      <c r="L108" s="135" t="e">
        <f t="shared" si="14"/>
        <v>#DIV/0!</v>
      </c>
      <c r="M108" s="125">
        <f t="shared" si="15"/>
        <v>0</v>
      </c>
    </row>
    <row r="109" spans="1:15" ht="15.75" customHeight="1" x14ac:dyDescent="0.2">
      <c r="A109" s="117">
        <f t="shared" si="17"/>
        <v>30</v>
      </c>
      <c r="B109" s="118"/>
      <c r="C109" s="124"/>
      <c r="D109" s="134"/>
      <c r="E109" s="122"/>
      <c r="F109" s="135" t="e">
        <f t="shared" si="12"/>
        <v>#DIV/0!</v>
      </c>
      <c r="G109" s="122"/>
      <c r="H109" s="135" t="e">
        <f t="shared" si="13"/>
        <v>#DIV/0!</v>
      </c>
      <c r="I109" s="122"/>
      <c r="J109" s="135" t="e">
        <f t="shared" si="16"/>
        <v>#DIV/0!</v>
      </c>
      <c r="K109" s="122"/>
      <c r="L109" s="135" t="e">
        <f t="shared" si="14"/>
        <v>#DIV/0!</v>
      </c>
      <c r="M109" s="125">
        <f t="shared" si="15"/>
        <v>0</v>
      </c>
    </row>
    <row r="110" spans="1:15" ht="15.75" customHeight="1" x14ac:dyDescent="0.2">
      <c r="A110" s="255" t="s">
        <v>900</v>
      </c>
      <c r="B110" s="255"/>
      <c r="C110" s="255"/>
      <c r="D110" s="143">
        <f>SUM(D80:D109)</f>
        <v>0</v>
      </c>
      <c r="E110" s="143"/>
      <c r="F110" s="144" t="e">
        <f t="shared" si="12"/>
        <v>#DIV/0!</v>
      </c>
      <c r="G110" s="143">
        <f>SUM(G80:G109)</f>
        <v>0</v>
      </c>
      <c r="H110" s="144" t="e">
        <f t="shared" si="13"/>
        <v>#DIV/0!</v>
      </c>
      <c r="I110" s="143">
        <f>SUM(I80:I109)</f>
        <v>0</v>
      </c>
      <c r="J110" s="144" t="e">
        <f t="shared" si="16"/>
        <v>#DIV/0!</v>
      </c>
      <c r="K110" s="143">
        <f>SUM(K80:K109)</f>
        <v>0</v>
      </c>
      <c r="L110" s="144" t="e">
        <f t="shared" si="14"/>
        <v>#DIV/0!</v>
      </c>
      <c r="M110" s="125"/>
    </row>
    <row r="111" spans="1:15" x14ac:dyDescent="0.2">
      <c r="A111" s="145"/>
      <c r="B111" s="146"/>
      <c r="C111" s="145"/>
      <c r="D111" s="147"/>
      <c r="E111" s="147"/>
      <c r="F111" s="148"/>
      <c r="G111" s="147"/>
      <c r="H111" s="148"/>
      <c r="I111" s="147"/>
      <c r="J111" s="148"/>
      <c r="K111" s="147"/>
      <c r="L111" s="148"/>
      <c r="M111" s="149"/>
      <c r="N111" s="113"/>
      <c r="O111" s="113"/>
    </row>
    <row r="112" spans="1:15" ht="23.25" customHeight="1" x14ac:dyDescent="0.2">
      <c r="B112" s="243" t="s">
        <v>998</v>
      </c>
      <c r="C112" s="243"/>
      <c r="D112" s="243"/>
      <c r="E112" s="243"/>
      <c r="F112" s="243"/>
      <c r="G112" s="243"/>
      <c r="H112" s="243"/>
      <c r="I112" s="243"/>
      <c r="J112" s="243"/>
      <c r="K112" s="243"/>
      <c r="L112" s="243"/>
      <c r="M112" s="243"/>
      <c r="N112" s="243"/>
    </row>
    <row r="113" spans="1:15" x14ac:dyDescent="0.2">
      <c r="B113" s="260"/>
      <c r="C113" s="260"/>
      <c r="D113" s="260"/>
      <c r="E113" s="260"/>
      <c r="F113" s="260"/>
      <c r="G113" s="260"/>
      <c r="H113" s="260"/>
      <c r="I113" s="260"/>
      <c r="J113" s="260"/>
      <c r="K113" s="260"/>
      <c r="L113" s="260"/>
      <c r="M113" s="260"/>
      <c r="N113" s="260"/>
    </row>
    <row r="114" spans="1:15" ht="18" customHeight="1" x14ac:dyDescent="0.2">
      <c r="A114" s="247" t="s">
        <v>0</v>
      </c>
      <c r="B114" s="212" t="s">
        <v>854</v>
      </c>
      <c r="C114" s="250" t="s">
        <v>855</v>
      </c>
      <c r="D114" s="250" t="s">
        <v>940</v>
      </c>
      <c r="E114" s="236" t="s">
        <v>951</v>
      </c>
      <c r="F114" s="253"/>
      <c r="G114" s="253"/>
      <c r="H114" s="253"/>
      <c r="I114" s="253"/>
      <c r="J114" s="253"/>
      <c r="K114" s="253"/>
      <c r="L114" s="253"/>
      <c r="M114" s="253"/>
      <c r="N114" s="237"/>
      <c r="O114" s="250" t="s">
        <v>945</v>
      </c>
    </row>
    <row r="115" spans="1:15" ht="28.5" customHeight="1" x14ac:dyDescent="0.2">
      <c r="A115" s="247"/>
      <c r="B115" s="212"/>
      <c r="C115" s="251"/>
      <c r="D115" s="251"/>
      <c r="E115" s="236" t="s">
        <v>952</v>
      </c>
      <c r="F115" s="237"/>
      <c r="G115" s="236" t="s">
        <v>953</v>
      </c>
      <c r="H115" s="237"/>
      <c r="I115" s="236" t="s">
        <v>954</v>
      </c>
      <c r="J115" s="237"/>
      <c r="K115" s="236" t="s">
        <v>955</v>
      </c>
      <c r="L115" s="237"/>
      <c r="M115" s="236" t="s">
        <v>956</v>
      </c>
      <c r="N115" s="237"/>
      <c r="O115" s="251"/>
    </row>
    <row r="116" spans="1:15" s="150" customFormat="1" ht="29.25" customHeight="1" x14ac:dyDescent="0.15">
      <c r="A116" s="247"/>
      <c r="B116" s="212"/>
      <c r="C116" s="252"/>
      <c r="D116" s="252"/>
      <c r="E116" s="133" t="s">
        <v>941</v>
      </c>
      <c r="F116" s="133" t="s">
        <v>943</v>
      </c>
      <c r="G116" s="133" t="s">
        <v>941</v>
      </c>
      <c r="H116" s="133" t="s">
        <v>943</v>
      </c>
      <c r="I116" s="133" t="s">
        <v>941</v>
      </c>
      <c r="J116" s="133" t="s">
        <v>943</v>
      </c>
      <c r="K116" s="133" t="s">
        <v>941</v>
      </c>
      <c r="L116" s="133" t="s">
        <v>943</v>
      </c>
      <c r="M116" s="133" t="s">
        <v>941</v>
      </c>
      <c r="N116" s="133" t="s">
        <v>943</v>
      </c>
      <c r="O116" s="252"/>
    </row>
    <row r="117" spans="1:15" ht="15.75" customHeight="1" x14ac:dyDescent="0.2">
      <c r="A117" s="120">
        <v>1</v>
      </c>
      <c r="B117" s="118"/>
      <c r="C117" s="119"/>
      <c r="D117" s="134"/>
      <c r="E117" s="16"/>
      <c r="F117" s="135" t="e">
        <f>+E117/D117*100</f>
        <v>#DIV/0!</v>
      </c>
      <c r="G117" s="16"/>
      <c r="H117" s="135" t="e">
        <f t="shared" ref="H117:H147" si="18">+G117/D117*100</f>
        <v>#DIV/0!</v>
      </c>
      <c r="I117" s="16"/>
      <c r="J117" s="135" t="e">
        <f t="shared" ref="J117:J147" si="19">+I117/D117*100</f>
        <v>#DIV/0!</v>
      </c>
      <c r="K117" s="16"/>
      <c r="L117" s="135" t="e">
        <f t="shared" ref="L117:L147" si="20">+K117/D117*100</f>
        <v>#DIV/0!</v>
      </c>
      <c r="M117" s="16"/>
      <c r="N117" s="135" t="e">
        <f t="shared" ref="N117:N147" si="21">+M117/D117*100</f>
        <v>#DIV/0!</v>
      </c>
      <c r="O117" s="125">
        <f>+E117+G117+I117+K117+M117</f>
        <v>0</v>
      </c>
    </row>
    <row r="118" spans="1:15" ht="15.75" customHeight="1" x14ac:dyDescent="0.2">
      <c r="A118" s="120">
        <f>+A117+1</f>
        <v>2</v>
      </c>
      <c r="B118" s="118"/>
      <c r="C118" s="119"/>
      <c r="D118" s="134"/>
      <c r="E118" s="16"/>
      <c r="F118" s="135" t="e">
        <f>+E118/D118*100</f>
        <v>#DIV/0!</v>
      </c>
      <c r="G118" s="16"/>
      <c r="H118" s="135" t="e">
        <f t="shared" si="18"/>
        <v>#DIV/0!</v>
      </c>
      <c r="I118" s="16"/>
      <c r="J118" s="135" t="e">
        <f t="shared" si="19"/>
        <v>#DIV/0!</v>
      </c>
      <c r="K118" s="16"/>
      <c r="L118" s="135" t="e">
        <f t="shared" si="20"/>
        <v>#DIV/0!</v>
      </c>
      <c r="M118" s="16"/>
      <c r="N118" s="135" t="e">
        <f t="shared" si="21"/>
        <v>#DIV/0!</v>
      </c>
      <c r="O118" s="125">
        <f t="shared" ref="O118:O147" si="22">+E118+G118+I118+K118+M118</f>
        <v>0</v>
      </c>
    </row>
    <row r="119" spans="1:15" ht="15.75" customHeight="1" x14ac:dyDescent="0.2">
      <c r="A119" s="120">
        <f t="shared" ref="A119:A146" si="23">+A118+1</f>
        <v>3</v>
      </c>
      <c r="B119" s="118"/>
      <c r="C119" s="119"/>
      <c r="D119" s="134"/>
      <c r="E119" s="16"/>
      <c r="F119" s="135" t="e">
        <f>+E119/D119*100</f>
        <v>#DIV/0!</v>
      </c>
      <c r="G119" s="16"/>
      <c r="H119" s="135" t="e">
        <f t="shared" si="18"/>
        <v>#DIV/0!</v>
      </c>
      <c r="I119" s="16"/>
      <c r="J119" s="135" t="e">
        <f t="shared" si="19"/>
        <v>#DIV/0!</v>
      </c>
      <c r="K119" s="16"/>
      <c r="L119" s="135" t="e">
        <f t="shared" si="20"/>
        <v>#DIV/0!</v>
      </c>
      <c r="M119" s="16"/>
      <c r="N119" s="135" t="e">
        <f t="shared" si="21"/>
        <v>#DIV/0!</v>
      </c>
      <c r="O119" s="125">
        <f t="shared" si="22"/>
        <v>0</v>
      </c>
    </row>
    <row r="120" spans="1:15" ht="15.75" customHeight="1" x14ac:dyDescent="0.2">
      <c r="A120" s="120">
        <f t="shared" si="23"/>
        <v>4</v>
      </c>
      <c r="B120" s="118"/>
      <c r="C120" s="119"/>
      <c r="D120" s="134"/>
      <c r="E120" s="106"/>
      <c r="F120" s="135" t="e">
        <f t="shared" ref="F120:F147" si="24">+E120/D120*100</f>
        <v>#DIV/0!</v>
      </c>
      <c r="G120" s="106"/>
      <c r="H120" s="135" t="e">
        <f t="shared" si="18"/>
        <v>#DIV/0!</v>
      </c>
      <c r="I120" s="106"/>
      <c r="J120" s="135" t="e">
        <f t="shared" si="19"/>
        <v>#DIV/0!</v>
      </c>
      <c r="K120" s="106"/>
      <c r="L120" s="135" t="e">
        <f t="shared" si="20"/>
        <v>#DIV/0!</v>
      </c>
      <c r="M120" s="106"/>
      <c r="N120" s="135" t="e">
        <f t="shared" si="21"/>
        <v>#DIV/0!</v>
      </c>
      <c r="O120" s="125">
        <f t="shared" si="22"/>
        <v>0</v>
      </c>
    </row>
    <row r="121" spans="1:15" ht="15.75" customHeight="1" x14ac:dyDescent="0.2">
      <c r="A121" s="120">
        <f t="shared" si="23"/>
        <v>5</v>
      </c>
      <c r="B121" s="118"/>
      <c r="C121" s="119"/>
      <c r="D121" s="134"/>
      <c r="E121" s="106"/>
      <c r="F121" s="135" t="e">
        <f t="shared" si="24"/>
        <v>#DIV/0!</v>
      </c>
      <c r="G121" s="106"/>
      <c r="H121" s="135" t="e">
        <f t="shared" si="18"/>
        <v>#DIV/0!</v>
      </c>
      <c r="I121" s="106"/>
      <c r="J121" s="135" t="e">
        <f t="shared" si="19"/>
        <v>#DIV/0!</v>
      </c>
      <c r="K121" s="106"/>
      <c r="L121" s="135" t="e">
        <f t="shared" si="20"/>
        <v>#DIV/0!</v>
      </c>
      <c r="M121" s="106"/>
      <c r="N121" s="135" t="e">
        <f t="shared" si="21"/>
        <v>#DIV/0!</v>
      </c>
      <c r="O121" s="125">
        <f t="shared" si="22"/>
        <v>0</v>
      </c>
    </row>
    <row r="122" spans="1:15" ht="15.75" customHeight="1" x14ac:dyDescent="0.2">
      <c r="A122" s="120">
        <f t="shared" si="23"/>
        <v>6</v>
      </c>
      <c r="B122" s="118"/>
      <c r="C122" s="124"/>
      <c r="D122" s="134"/>
      <c r="E122" s="106"/>
      <c r="F122" s="135" t="e">
        <f t="shared" si="24"/>
        <v>#DIV/0!</v>
      </c>
      <c r="G122" s="106"/>
      <c r="H122" s="135" t="e">
        <f t="shared" si="18"/>
        <v>#DIV/0!</v>
      </c>
      <c r="I122" s="106"/>
      <c r="J122" s="135" t="e">
        <f t="shared" si="19"/>
        <v>#DIV/0!</v>
      </c>
      <c r="K122" s="106"/>
      <c r="L122" s="135" t="e">
        <f t="shared" si="20"/>
        <v>#DIV/0!</v>
      </c>
      <c r="M122" s="106"/>
      <c r="N122" s="135" t="e">
        <f t="shared" si="21"/>
        <v>#DIV/0!</v>
      </c>
      <c r="O122" s="125">
        <f t="shared" si="22"/>
        <v>0</v>
      </c>
    </row>
    <row r="123" spans="1:15" ht="15.75" customHeight="1" x14ac:dyDescent="0.2">
      <c r="A123" s="120">
        <f t="shared" si="23"/>
        <v>7</v>
      </c>
      <c r="B123" s="118"/>
      <c r="C123" s="119"/>
      <c r="D123" s="134"/>
      <c r="E123" s="53"/>
      <c r="F123" s="135" t="e">
        <f t="shared" si="24"/>
        <v>#DIV/0!</v>
      </c>
      <c r="G123" s="16"/>
      <c r="H123" s="135" t="e">
        <f t="shared" si="18"/>
        <v>#DIV/0!</v>
      </c>
      <c r="I123" s="16"/>
      <c r="J123" s="135" t="e">
        <f t="shared" si="19"/>
        <v>#DIV/0!</v>
      </c>
      <c r="K123" s="106"/>
      <c r="L123" s="135" t="e">
        <f t="shared" si="20"/>
        <v>#DIV/0!</v>
      </c>
      <c r="M123" s="106"/>
      <c r="N123" s="135" t="e">
        <f t="shared" si="21"/>
        <v>#DIV/0!</v>
      </c>
      <c r="O123" s="125">
        <f t="shared" si="22"/>
        <v>0</v>
      </c>
    </row>
    <row r="124" spans="1:15" ht="15.75" customHeight="1" x14ac:dyDescent="0.2">
      <c r="A124" s="120">
        <f t="shared" si="23"/>
        <v>8</v>
      </c>
      <c r="B124" s="125"/>
      <c r="C124" s="119"/>
      <c r="D124" s="134"/>
      <c r="E124" s="53"/>
      <c r="F124" s="135" t="e">
        <f t="shared" si="24"/>
        <v>#DIV/0!</v>
      </c>
      <c r="G124" s="16"/>
      <c r="H124" s="135" t="e">
        <f t="shared" si="18"/>
        <v>#DIV/0!</v>
      </c>
      <c r="I124" s="16"/>
      <c r="J124" s="135" t="e">
        <f t="shared" si="19"/>
        <v>#DIV/0!</v>
      </c>
      <c r="K124" s="106"/>
      <c r="L124" s="135" t="e">
        <f t="shared" si="20"/>
        <v>#DIV/0!</v>
      </c>
      <c r="M124" s="106"/>
      <c r="N124" s="135" t="e">
        <f t="shared" si="21"/>
        <v>#DIV/0!</v>
      </c>
      <c r="O124" s="125">
        <f t="shared" si="22"/>
        <v>0</v>
      </c>
    </row>
    <row r="125" spans="1:15" ht="15.75" customHeight="1" x14ac:dyDescent="0.2">
      <c r="A125" s="120">
        <f t="shared" si="23"/>
        <v>9</v>
      </c>
      <c r="B125" s="118"/>
      <c r="C125" s="119"/>
      <c r="D125" s="134"/>
      <c r="E125" s="53"/>
      <c r="F125" s="135" t="e">
        <f t="shared" si="24"/>
        <v>#DIV/0!</v>
      </c>
      <c r="G125" s="16"/>
      <c r="H125" s="135" t="e">
        <f t="shared" si="18"/>
        <v>#DIV/0!</v>
      </c>
      <c r="I125" s="16"/>
      <c r="J125" s="135" t="e">
        <f t="shared" si="19"/>
        <v>#DIV/0!</v>
      </c>
      <c r="K125" s="106"/>
      <c r="L125" s="135" t="e">
        <f t="shared" si="20"/>
        <v>#DIV/0!</v>
      </c>
      <c r="M125" s="106"/>
      <c r="N125" s="135" t="e">
        <f t="shared" si="21"/>
        <v>#DIV/0!</v>
      </c>
      <c r="O125" s="125">
        <f t="shared" si="22"/>
        <v>0</v>
      </c>
    </row>
    <row r="126" spans="1:15" ht="15.75" customHeight="1" x14ac:dyDescent="0.2">
      <c r="A126" s="120">
        <f t="shared" si="23"/>
        <v>10</v>
      </c>
      <c r="B126" s="118"/>
      <c r="C126" s="119"/>
      <c r="D126" s="134"/>
      <c r="E126" s="53"/>
      <c r="F126" s="135" t="e">
        <f t="shared" si="24"/>
        <v>#DIV/0!</v>
      </c>
      <c r="G126" s="16"/>
      <c r="H126" s="135" t="e">
        <f t="shared" si="18"/>
        <v>#DIV/0!</v>
      </c>
      <c r="I126" s="16"/>
      <c r="J126" s="135" t="e">
        <f t="shared" si="19"/>
        <v>#DIV/0!</v>
      </c>
      <c r="K126" s="106"/>
      <c r="L126" s="135" t="e">
        <f t="shared" si="20"/>
        <v>#DIV/0!</v>
      </c>
      <c r="M126" s="106"/>
      <c r="N126" s="135" t="e">
        <f t="shared" si="21"/>
        <v>#DIV/0!</v>
      </c>
      <c r="O126" s="125">
        <f t="shared" si="22"/>
        <v>0</v>
      </c>
    </row>
    <row r="127" spans="1:15" ht="15.75" customHeight="1" x14ac:dyDescent="0.2">
      <c r="A127" s="120">
        <f t="shared" si="23"/>
        <v>11</v>
      </c>
      <c r="B127" s="118"/>
      <c r="C127" s="119"/>
      <c r="D127" s="134"/>
      <c r="E127" s="53"/>
      <c r="F127" s="135" t="e">
        <f t="shared" si="24"/>
        <v>#DIV/0!</v>
      </c>
      <c r="G127" s="16"/>
      <c r="H127" s="135" t="e">
        <f t="shared" si="18"/>
        <v>#DIV/0!</v>
      </c>
      <c r="I127" s="16"/>
      <c r="J127" s="135" t="e">
        <f t="shared" si="19"/>
        <v>#DIV/0!</v>
      </c>
      <c r="K127" s="106"/>
      <c r="L127" s="135" t="e">
        <f t="shared" si="20"/>
        <v>#DIV/0!</v>
      </c>
      <c r="M127" s="106"/>
      <c r="N127" s="135" t="e">
        <f t="shared" si="21"/>
        <v>#DIV/0!</v>
      </c>
      <c r="O127" s="125">
        <f t="shared" si="22"/>
        <v>0</v>
      </c>
    </row>
    <row r="128" spans="1:15" ht="15.75" customHeight="1" x14ac:dyDescent="0.2">
      <c r="A128" s="120">
        <f t="shared" si="23"/>
        <v>12</v>
      </c>
      <c r="B128" s="118"/>
      <c r="C128" s="119"/>
      <c r="D128" s="134"/>
      <c r="E128" s="53"/>
      <c r="F128" s="135" t="e">
        <f t="shared" si="24"/>
        <v>#DIV/0!</v>
      </c>
      <c r="G128" s="16"/>
      <c r="H128" s="135" t="e">
        <f t="shared" si="18"/>
        <v>#DIV/0!</v>
      </c>
      <c r="I128" s="16"/>
      <c r="J128" s="135" t="e">
        <f t="shared" si="19"/>
        <v>#DIV/0!</v>
      </c>
      <c r="K128" s="106"/>
      <c r="L128" s="135" t="e">
        <f t="shared" si="20"/>
        <v>#DIV/0!</v>
      </c>
      <c r="M128" s="106"/>
      <c r="N128" s="135" t="e">
        <f t="shared" si="21"/>
        <v>#DIV/0!</v>
      </c>
      <c r="O128" s="125">
        <f t="shared" si="22"/>
        <v>0</v>
      </c>
    </row>
    <row r="129" spans="1:15" ht="15.75" customHeight="1" x14ac:dyDescent="0.2">
      <c r="A129" s="120">
        <f t="shared" si="23"/>
        <v>13</v>
      </c>
      <c r="B129" s="118"/>
      <c r="C129" s="119"/>
      <c r="D129" s="134"/>
      <c r="E129" s="53"/>
      <c r="F129" s="135" t="e">
        <f t="shared" si="24"/>
        <v>#DIV/0!</v>
      </c>
      <c r="G129" s="16"/>
      <c r="H129" s="135" t="e">
        <f t="shared" si="18"/>
        <v>#DIV/0!</v>
      </c>
      <c r="I129" s="16"/>
      <c r="J129" s="135" t="e">
        <f t="shared" si="19"/>
        <v>#DIV/0!</v>
      </c>
      <c r="K129" s="106"/>
      <c r="L129" s="135" t="e">
        <f t="shared" si="20"/>
        <v>#DIV/0!</v>
      </c>
      <c r="M129" s="106"/>
      <c r="N129" s="135" t="e">
        <f t="shared" si="21"/>
        <v>#DIV/0!</v>
      </c>
      <c r="O129" s="125">
        <f t="shared" si="22"/>
        <v>0</v>
      </c>
    </row>
    <row r="130" spans="1:15" ht="15.75" customHeight="1" x14ac:dyDescent="0.2">
      <c r="A130" s="120">
        <f t="shared" si="23"/>
        <v>14</v>
      </c>
      <c r="B130" s="118"/>
      <c r="C130" s="119"/>
      <c r="D130" s="134"/>
      <c r="E130" s="16"/>
      <c r="F130" s="135" t="e">
        <f t="shared" si="24"/>
        <v>#DIV/0!</v>
      </c>
      <c r="G130" s="16"/>
      <c r="H130" s="135" t="e">
        <f t="shared" si="18"/>
        <v>#DIV/0!</v>
      </c>
      <c r="I130" s="16"/>
      <c r="J130" s="135" t="e">
        <f t="shared" si="19"/>
        <v>#DIV/0!</v>
      </c>
      <c r="K130" s="16"/>
      <c r="L130" s="135" t="e">
        <f t="shared" si="20"/>
        <v>#DIV/0!</v>
      </c>
      <c r="M130" s="16"/>
      <c r="N130" s="135" t="e">
        <f t="shared" si="21"/>
        <v>#DIV/0!</v>
      </c>
      <c r="O130" s="125">
        <f t="shared" si="22"/>
        <v>0</v>
      </c>
    </row>
    <row r="131" spans="1:15" ht="15.75" customHeight="1" x14ac:dyDescent="0.2">
      <c r="A131" s="120">
        <f t="shared" si="23"/>
        <v>15</v>
      </c>
      <c r="B131" s="118"/>
      <c r="C131" s="119"/>
      <c r="D131" s="134"/>
      <c r="E131" s="16"/>
      <c r="F131" s="135" t="e">
        <f t="shared" si="24"/>
        <v>#DIV/0!</v>
      </c>
      <c r="G131" s="16"/>
      <c r="H131" s="135" t="e">
        <f t="shared" si="18"/>
        <v>#DIV/0!</v>
      </c>
      <c r="I131" s="16"/>
      <c r="J131" s="135" t="e">
        <f t="shared" si="19"/>
        <v>#DIV/0!</v>
      </c>
      <c r="K131" s="16"/>
      <c r="L131" s="135" t="e">
        <f t="shared" si="20"/>
        <v>#DIV/0!</v>
      </c>
      <c r="M131" s="16"/>
      <c r="N131" s="135" t="e">
        <f t="shared" si="21"/>
        <v>#DIV/0!</v>
      </c>
      <c r="O131" s="125">
        <f t="shared" si="22"/>
        <v>0</v>
      </c>
    </row>
    <row r="132" spans="1:15" ht="15.75" customHeight="1" x14ac:dyDescent="0.2">
      <c r="A132" s="120">
        <f t="shared" si="23"/>
        <v>16</v>
      </c>
      <c r="B132" s="118"/>
      <c r="C132" s="119"/>
      <c r="D132" s="134"/>
      <c r="E132" s="16"/>
      <c r="F132" s="135" t="e">
        <f t="shared" si="24"/>
        <v>#DIV/0!</v>
      </c>
      <c r="G132" s="16"/>
      <c r="H132" s="135" t="e">
        <f t="shared" si="18"/>
        <v>#DIV/0!</v>
      </c>
      <c r="I132" s="16"/>
      <c r="J132" s="135" t="e">
        <f t="shared" si="19"/>
        <v>#DIV/0!</v>
      </c>
      <c r="K132" s="106"/>
      <c r="L132" s="135" t="e">
        <f t="shared" si="20"/>
        <v>#DIV/0!</v>
      </c>
      <c r="M132" s="106"/>
      <c r="N132" s="135" t="e">
        <f t="shared" si="21"/>
        <v>#DIV/0!</v>
      </c>
      <c r="O132" s="125">
        <f t="shared" si="22"/>
        <v>0</v>
      </c>
    </row>
    <row r="133" spans="1:15" ht="15.75" customHeight="1" x14ac:dyDescent="0.2">
      <c r="A133" s="120">
        <f t="shared" si="23"/>
        <v>17</v>
      </c>
      <c r="B133" s="118"/>
      <c r="C133" s="119"/>
      <c r="D133" s="134"/>
      <c r="E133" s="16"/>
      <c r="F133" s="135" t="e">
        <f t="shared" si="24"/>
        <v>#DIV/0!</v>
      </c>
      <c r="G133" s="16"/>
      <c r="H133" s="135" t="e">
        <f t="shared" si="18"/>
        <v>#DIV/0!</v>
      </c>
      <c r="I133" s="16"/>
      <c r="J133" s="135" t="e">
        <f t="shared" si="19"/>
        <v>#DIV/0!</v>
      </c>
      <c r="K133" s="106"/>
      <c r="L133" s="135" t="e">
        <f t="shared" si="20"/>
        <v>#DIV/0!</v>
      </c>
      <c r="M133" s="106"/>
      <c r="N133" s="135" t="e">
        <f t="shared" si="21"/>
        <v>#DIV/0!</v>
      </c>
      <c r="O133" s="125">
        <f t="shared" si="22"/>
        <v>0</v>
      </c>
    </row>
    <row r="134" spans="1:15" ht="15.75" customHeight="1" x14ac:dyDescent="0.2">
      <c r="A134" s="120">
        <f t="shared" si="23"/>
        <v>18</v>
      </c>
      <c r="B134" s="118"/>
      <c r="C134" s="119"/>
      <c r="D134" s="134"/>
      <c r="E134" s="16"/>
      <c r="F134" s="135" t="e">
        <f t="shared" si="24"/>
        <v>#DIV/0!</v>
      </c>
      <c r="G134" s="16"/>
      <c r="H134" s="135" t="e">
        <f t="shared" si="18"/>
        <v>#DIV/0!</v>
      </c>
      <c r="I134" s="16"/>
      <c r="J134" s="135" t="e">
        <f t="shared" si="19"/>
        <v>#DIV/0!</v>
      </c>
      <c r="K134" s="106"/>
      <c r="L134" s="135" t="e">
        <f t="shared" si="20"/>
        <v>#DIV/0!</v>
      </c>
      <c r="M134" s="106"/>
      <c r="N134" s="135" t="e">
        <f t="shared" si="21"/>
        <v>#DIV/0!</v>
      </c>
      <c r="O134" s="125">
        <f t="shared" si="22"/>
        <v>0</v>
      </c>
    </row>
    <row r="135" spans="1:15" ht="15.75" customHeight="1" x14ac:dyDescent="0.2">
      <c r="A135" s="120">
        <f t="shared" si="23"/>
        <v>19</v>
      </c>
      <c r="B135" s="118"/>
      <c r="C135" s="119"/>
      <c r="D135" s="134"/>
      <c r="E135" s="16"/>
      <c r="F135" s="135" t="e">
        <f t="shared" si="24"/>
        <v>#DIV/0!</v>
      </c>
      <c r="G135" s="16"/>
      <c r="H135" s="135" t="e">
        <f t="shared" si="18"/>
        <v>#DIV/0!</v>
      </c>
      <c r="I135" s="16"/>
      <c r="J135" s="135" t="e">
        <f t="shared" si="19"/>
        <v>#DIV/0!</v>
      </c>
      <c r="K135" s="16"/>
      <c r="L135" s="135" t="e">
        <f t="shared" si="20"/>
        <v>#DIV/0!</v>
      </c>
      <c r="M135" s="16"/>
      <c r="N135" s="135" t="e">
        <f t="shared" si="21"/>
        <v>#DIV/0!</v>
      </c>
      <c r="O135" s="125">
        <f t="shared" si="22"/>
        <v>0</v>
      </c>
    </row>
    <row r="136" spans="1:15" ht="15.75" customHeight="1" x14ac:dyDescent="0.2">
      <c r="A136" s="120">
        <f t="shared" si="23"/>
        <v>20</v>
      </c>
      <c r="B136" s="118"/>
      <c r="C136" s="119"/>
      <c r="D136" s="134"/>
      <c r="E136" s="16"/>
      <c r="F136" s="135" t="e">
        <f t="shared" si="24"/>
        <v>#DIV/0!</v>
      </c>
      <c r="G136" s="16"/>
      <c r="H136" s="135" t="e">
        <f t="shared" si="18"/>
        <v>#DIV/0!</v>
      </c>
      <c r="I136" s="16"/>
      <c r="J136" s="135" t="e">
        <f t="shared" si="19"/>
        <v>#DIV/0!</v>
      </c>
      <c r="K136" s="16"/>
      <c r="L136" s="135" t="e">
        <f t="shared" si="20"/>
        <v>#DIV/0!</v>
      </c>
      <c r="M136" s="16"/>
      <c r="N136" s="135" t="e">
        <f t="shared" si="21"/>
        <v>#DIV/0!</v>
      </c>
      <c r="O136" s="125">
        <f t="shared" si="22"/>
        <v>0</v>
      </c>
    </row>
    <row r="137" spans="1:15" ht="15.75" customHeight="1" x14ac:dyDescent="0.2">
      <c r="A137" s="120">
        <f t="shared" si="23"/>
        <v>21</v>
      </c>
      <c r="B137" s="118"/>
      <c r="C137" s="119"/>
      <c r="D137" s="134"/>
      <c r="E137" s="16"/>
      <c r="F137" s="135" t="e">
        <f t="shared" si="24"/>
        <v>#DIV/0!</v>
      </c>
      <c r="G137" s="16"/>
      <c r="H137" s="135" t="e">
        <f t="shared" si="18"/>
        <v>#DIV/0!</v>
      </c>
      <c r="I137" s="16"/>
      <c r="J137" s="135" t="e">
        <f t="shared" si="19"/>
        <v>#DIV/0!</v>
      </c>
      <c r="K137" s="16"/>
      <c r="L137" s="135" t="e">
        <f t="shared" si="20"/>
        <v>#DIV/0!</v>
      </c>
      <c r="M137" s="16"/>
      <c r="N137" s="135" t="e">
        <f t="shared" si="21"/>
        <v>#DIV/0!</v>
      </c>
      <c r="O137" s="125">
        <f t="shared" si="22"/>
        <v>0</v>
      </c>
    </row>
    <row r="138" spans="1:15" ht="15.75" customHeight="1" x14ac:dyDescent="0.2">
      <c r="A138" s="120">
        <f t="shared" si="23"/>
        <v>22</v>
      </c>
      <c r="B138" s="118"/>
      <c r="C138" s="119"/>
      <c r="D138" s="134"/>
      <c r="E138" s="16"/>
      <c r="F138" s="135" t="e">
        <f t="shared" si="24"/>
        <v>#DIV/0!</v>
      </c>
      <c r="G138" s="16"/>
      <c r="H138" s="135" t="e">
        <f t="shared" si="18"/>
        <v>#DIV/0!</v>
      </c>
      <c r="I138" s="16"/>
      <c r="J138" s="135" t="e">
        <f t="shared" si="19"/>
        <v>#DIV/0!</v>
      </c>
      <c r="K138" s="16"/>
      <c r="L138" s="135" t="e">
        <f t="shared" si="20"/>
        <v>#DIV/0!</v>
      </c>
      <c r="M138" s="16"/>
      <c r="N138" s="135" t="e">
        <f t="shared" si="21"/>
        <v>#DIV/0!</v>
      </c>
      <c r="O138" s="125">
        <f t="shared" si="22"/>
        <v>0</v>
      </c>
    </row>
    <row r="139" spans="1:15" ht="15.75" customHeight="1" x14ac:dyDescent="0.2">
      <c r="A139" s="120">
        <f t="shared" si="23"/>
        <v>23</v>
      </c>
      <c r="B139" s="118"/>
      <c r="C139" s="119"/>
      <c r="D139" s="134"/>
      <c r="E139" s="16"/>
      <c r="F139" s="135" t="e">
        <f t="shared" si="24"/>
        <v>#DIV/0!</v>
      </c>
      <c r="G139" s="16"/>
      <c r="H139" s="135" t="e">
        <f t="shared" si="18"/>
        <v>#DIV/0!</v>
      </c>
      <c r="I139" s="16"/>
      <c r="J139" s="135" t="e">
        <f t="shared" si="19"/>
        <v>#DIV/0!</v>
      </c>
      <c r="K139" s="16"/>
      <c r="L139" s="135" t="e">
        <f t="shared" si="20"/>
        <v>#DIV/0!</v>
      </c>
      <c r="M139" s="16"/>
      <c r="N139" s="135" t="e">
        <f t="shared" si="21"/>
        <v>#DIV/0!</v>
      </c>
      <c r="O139" s="125">
        <f t="shared" si="22"/>
        <v>0</v>
      </c>
    </row>
    <row r="140" spans="1:15" ht="15.75" customHeight="1" x14ac:dyDescent="0.2">
      <c r="A140" s="120">
        <f t="shared" si="23"/>
        <v>24</v>
      </c>
      <c r="B140" s="118"/>
      <c r="C140" s="119"/>
      <c r="D140" s="134"/>
      <c r="E140" s="16"/>
      <c r="F140" s="135" t="e">
        <f t="shared" si="24"/>
        <v>#DIV/0!</v>
      </c>
      <c r="G140" s="16"/>
      <c r="H140" s="135" t="e">
        <f t="shared" si="18"/>
        <v>#DIV/0!</v>
      </c>
      <c r="I140" s="16"/>
      <c r="J140" s="135" t="e">
        <f t="shared" si="19"/>
        <v>#DIV/0!</v>
      </c>
      <c r="K140" s="16"/>
      <c r="L140" s="135" t="e">
        <f t="shared" si="20"/>
        <v>#DIV/0!</v>
      </c>
      <c r="M140" s="16"/>
      <c r="N140" s="135" t="e">
        <f t="shared" si="21"/>
        <v>#DIV/0!</v>
      </c>
      <c r="O140" s="125">
        <f t="shared" si="22"/>
        <v>0</v>
      </c>
    </row>
    <row r="141" spans="1:15" ht="15.75" customHeight="1" x14ac:dyDescent="0.2">
      <c r="A141" s="120">
        <f t="shared" si="23"/>
        <v>25</v>
      </c>
      <c r="B141" s="118"/>
      <c r="C141" s="119"/>
      <c r="D141" s="134"/>
      <c r="E141" s="16"/>
      <c r="F141" s="135" t="e">
        <f t="shared" si="24"/>
        <v>#DIV/0!</v>
      </c>
      <c r="G141" s="16"/>
      <c r="H141" s="135" t="e">
        <f t="shared" si="18"/>
        <v>#DIV/0!</v>
      </c>
      <c r="I141" s="16"/>
      <c r="J141" s="135" t="e">
        <f t="shared" si="19"/>
        <v>#DIV/0!</v>
      </c>
      <c r="K141" s="16"/>
      <c r="L141" s="135" t="e">
        <f t="shared" si="20"/>
        <v>#DIV/0!</v>
      </c>
      <c r="M141" s="16"/>
      <c r="N141" s="135" t="e">
        <f t="shared" si="21"/>
        <v>#DIV/0!</v>
      </c>
      <c r="O141" s="125">
        <f t="shared" si="22"/>
        <v>0</v>
      </c>
    </row>
    <row r="142" spans="1:15" ht="15.75" customHeight="1" x14ac:dyDescent="0.2">
      <c r="A142" s="120">
        <f t="shared" si="23"/>
        <v>26</v>
      </c>
      <c r="B142" s="126"/>
      <c r="C142" s="119"/>
      <c r="D142" s="134"/>
      <c r="E142" s="16"/>
      <c r="F142" s="135" t="e">
        <f t="shared" si="24"/>
        <v>#DIV/0!</v>
      </c>
      <c r="G142" s="16"/>
      <c r="H142" s="135" t="e">
        <f t="shared" si="18"/>
        <v>#DIV/0!</v>
      </c>
      <c r="I142" s="16"/>
      <c r="J142" s="135" t="e">
        <f t="shared" si="19"/>
        <v>#DIV/0!</v>
      </c>
      <c r="K142" s="16"/>
      <c r="L142" s="135" t="e">
        <f t="shared" si="20"/>
        <v>#DIV/0!</v>
      </c>
      <c r="M142" s="16"/>
      <c r="N142" s="135" t="e">
        <f t="shared" si="21"/>
        <v>#DIV/0!</v>
      </c>
      <c r="O142" s="125">
        <f t="shared" si="22"/>
        <v>0</v>
      </c>
    </row>
    <row r="143" spans="1:15" ht="15.75" customHeight="1" x14ac:dyDescent="0.2">
      <c r="A143" s="120">
        <f t="shared" si="23"/>
        <v>27</v>
      </c>
      <c r="B143" s="118"/>
      <c r="C143" s="119"/>
      <c r="D143" s="134"/>
      <c r="E143" s="16"/>
      <c r="F143" s="135" t="e">
        <f t="shared" si="24"/>
        <v>#DIV/0!</v>
      </c>
      <c r="G143" s="16"/>
      <c r="H143" s="135" t="e">
        <f t="shared" si="18"/>
        <v>#DIV/0!</v>
      </c>
      <c r="I143" s="16"/>
      <c r="J143" s="135" t="e">
        <f t="shared" si="19"/>
        <v>#DIV/0!</v>
      </c>
      <c r="K143" s="16"/>
      <c r="L143" s="135" t="e">
        <f t="shared" si="20"/>
        <v>#DIV/0!</v>
      </c>
      <c r="M143" s="16"/>
      <c r="N143" s="135" t="e">
        <f t="shared" si="21"/>
        <v>#DIV/0!</v>
      </c>
      <c r="O143" s="125">
        <f t="shared" si="22"/>
        <v>0</v>
      </c>
    </row>
    <row r="144" spans="1:15" ht="15.75" customHeight="1" x14ac:dyDescent="0.2">
      <c r="A144" s="120">
        <f t="shared" si="23"/>
        <v>28</v>
      </c>
      <c r="B144" s="118"/>
      <c r="C144" s="119"/>
      <c r="D144" s="134"/>
      <c r="E144" s="16"/>
      <c r="F144" s="135" t="e">
        <f t="shared" si="24"/>
        <v>#DIV/0!</v>
      </c>
      <c r="G144" s="16"/>
      <c r="H144" s="135" t="e">
        <f t="shared" si="18"/>
        <v>#DIV/0!</v>
      </c>
      <c r="I144" s="16"/>
      <c r="J144" s="135" t="e">
        <f t="shared" si="19"/>
        <v>#DIV/0!</v>
      </c>
      <c r="K144" s="16"/>
      <c r="L144" s="135" t="e">
        <f t="shared" si="20"/>
        <v>#DIV/0!</v>
      </c>
      <c r="M144" s="16"/>
      <c r="N144" s="135" t="e">
        <f t="shared" si="21"/>
        <v>#DIV/0!</v>
      </c>
      <c r="O144" s="125">
        <f t="shared" si="22"/>
        <v>0</v>
      </c>
    </row>
    <row r="145" spans="1:49" ht="15.75" customHeight="1" x14ac:dyDescent="0.2">
      <c r="A145" s="120">
        <f t="shared" si="23"/>
        <v>29</v>
      </c>
      <c r="B145" s="118"/>
      <c r="C145" s="124"/>
      <c r="D145" s="134"/>
      <c r="E145" s="106"/>
      <c r="F145" s="135" t="e">
        <f t="shared" si="24"/>
        <v>#DIV/0!</v>
      </c>
      <c r="G145" s="106"/>
      <c r="H145" s="135" t="e">
        <f t="shared" si="18"/>
        <v>#DIV/0!</v>
      </c>
      <c r="I145" s="106"/>
      <c r="J145" s="135" t="e">
        <f t="shared" si="19"/>
        <v>#DIV/0!</v>
      </c>
      <c r="K145" s="106"/>
      <c r="L145" s="135" t="e">
        <f t="shared" si="20"/>
        <v>#DIV/0!</v>
      </c>
      <c r="M145" s="106"/>
      <c r="N145" s="135" t="e">
        <f t="shared" si="21"/>
        <v>#DIV/0!</v>
      </c>
      <c r="O145" s="125">
        <f t="shared" si="22"/>
        <v>0</v>
      </c>
    </row>
    <row r="146" spans="1:49" ht="15.75" customHeight="1" x14ac:dyDescent="0.2">
      <c r="A146" s="120">
        <f t="shared" si="23"/>
        <v>30</v>
      </c>
      <c r="B146" s="118"/>
      <c r="C146" s="124"/>
      <c r="D146" s="134"/>
      <c r="E146" s="106"/>
      <c r="F146" s="135" t="e">
        <f t="shared" si="24"/>
        <v>#DIV/0!</v>
      </c>
      <c r="G146" s="106"/>
      <c r="H146" s="135" t="e">
        <f t="shared" si="18"/>
        <v>#DIV/0!</v>
      </c>
      <c r="I146" s="106"/>
      <c r="J146" s="135" t="e">
        <f t="shared" si="19"/>
        <v>#DIV/0!</v>
      </c>
      <c r="K146" s="106"/>
      <c r="L146" s="135" t="e">
        <f t="shared" si="20"/>
        <v>#DIV/0!</v>
      </c>
      <c r="M146" s="106"/>
      <c r="N146" s="135" t="e">
        <f t="shared" si="21"/>
        <v>#DIV/0!</v>
      </c>
      <c r="O146" s="125">
        <f t="shared" si="22"/>
        <v>0</v>
      </c>
    </row>
    <row r="147" spans="1:49" s="140" customFormat="1" ht="15.75" customHeight="1" x14ac:dyDescent="0.25">
      <c r="A147" s="247" t="s">
        <v>900</v>
      </c>
      <c r="B147" s="247"/>
      <c r="C147" s="247"/>
      <c r="D147" s="138">
        <f>SUM(D117:D146)</f>
        <v>0</v>
      </c>
      <c r="E147" s="138">
        <f>SUM(E117:E146)</f>
        <v>0</v>
      </c>
      <c r="F147" s="139" t="e">
        <f t="shared" si="24"/>
        <v>#DIV/0!</v>
      </c>
      <c r="G147" s="138">
        <f>SUM(G117:G146)</f>
        <v>0</v>
      </c>
      <c r="H147" s="139" t="e">
        <f t="shared" si="18"/>
        <v>#DIV/0!</v>
      </c>
      <c r="I147" s="138">
        <f>SUM(I117:I146)</f>
        <v>0</v>
      </c>
      <c r="J147" s="139" t="e">
        <f t="shared" si="19"/>
        <v>#DIV/0!</v>
      </c>
      <c r="K147" s="138">
        <f>SUM(K117:K146)</f>
        <v>0</v>
      </c>
      <c r="L147" s="139" t="e">
        <f t="shared" si="20"/>
        <v>#DIV/0!</v>
      </c>
      <c r="M147" s="138">
        <f>SUM(M117:M146)</f>
        <v>0</v>
      </c>
      <c r="N147" s="139" t="e">
        <f t="shared" si="21"/>
        <v>#DIV/0!</v>
      </c>
      <c r="O147" s="125">
        <f t="shared" si="22"/>
        <v>0</v>
      </c>
    </row>
    <row r="149" spans="1:49" s="151" customFormat="1" ht="18" customHeight="1" x14ac:dyDescent="0.2">
      <c r="A149" s="266" t="s">
        <v>957</v>
      </c>
      <c r="B149" s="266"/>
      <c r="C149" s="266"/>
      <c r="D149" s="266"/>
      <c r="E149" s="266"/>
      <c r="F149" s="266"/>
      <c r="G149" s="266"/>
      <c r="H149" s="266"/>
      <c r="I149" s="266"/>
      <c r="J149" s="266"/>
      <c r="K149" s="266"/>
      <c r="L149" s="266"/>
      <c r="M149" s="266"/>
      <c r="N149" s="266"/>
      <c r="O149" s="266"/>
      <c r="P149" s="266"/>
      <c r="Q149" s="266"/>
      <c r="R149" s="266"/>
      <c r="S149" s="266"/>
      <c r="T149" s="266"/>
      <c r="U149" s="266"/>
      <c r="V149" s="266"/>
      <c r="W149" s="266"/>
      <c r="X149" s="266"/>
      <c r="Y149" s="266"/>
      <c r="Z149" s="266"/>
      <c r="AA149" s="266"/>
      <c r="AB149" s="266"/>
      <c r="AC149" s="266"/>
      <c r="AD149" s="266"/>
      <c r="AE149" s="266"/>
      <c r="AF149" s="266"/>
      <c r="AG149" s="266"/>
      <c r="AH149" s="266"/>
      <c r="AI149" s="266"/>
      <c r="AJ149" s="266"/>
      <c r="AK149" s="266"/>
      <c r="AL149" s="266"/>
      <c r="AM149" s="266"/>
      <c r="AN149" s="266"/>
      <c r="AO149" s="266"/>
    </row>
    <row r="150" spans="1:49" x14ac:dyDescent="0.2">
      <c r="A150" s="4"/>
      <c r="B150" s="152" t="s">
        <v>958</v>
      </c>
      <c r="C150" s="4" t="s">
        <v>959</v>
      </c>
    </row>
    <row r="151" spans="1:49" x14ac:dyDescent="0.2">
      <c r="A151" s="4"/>
      <c r="B151" s="152" t="s">
        <v>960</v>
      </c>
      <c r="C151" s="4" t="s">
        <v>961</v>
      </c>
    </row>
    <row r="152" spans="1:49" x14ac:dyDescent="0.2">
      <c r="A152" s="4"/>
      <c r="B152" s="152" t="s">
        <v>962</v>
      </c>
      <c r="C152" s="4" t="s">
        <v>963</v>
      </c>
    </row>
    <row r="153" spans="1:49" x14ac:dyDescent="0.2">
      <c r="A153" s="4"/>
      <c r="B153" s="152" t="s">
        <v>964</v>
      </c>
      <c r="C153" s="4" t="s">
        <v>965</v>
      </c>
    </row>
    <row r="154" spans="1:49" x14ac:dyDescent="0.2">
      <c r="A154" s="4"/>
      <c r="B154" s="152" t="s">
        <v>966</v>
      </c>
      <c r="C154" s="4" t="s">
        <v>967</v>
      </c>
    </row>
    <row r="155" spans="1:49" s="151" customFormat="1" ht="12.75" x14ac:dyDescent="0.2">
      <c r="B155" s="153"/>
    </row>
    <row r="156" spans="1:49" s="155" customFormat="1" ht="60" customHeight="1" x14ac:dyDescent="0.25">
      <c r="A156" s="267" t="s">
        <v>0</v>
      </c>
      <c r="B156" s="238" t="s">
        <v>854</v>
      </c>
      <c r="C156" s="267" t="s">
        <v>855</v>
      </c>
      <c r="D156" s="240" t="s">
        <v>968</v>
      </c>
      <c r="E156" s="268" t="s">
        <v>969</v>
      </c>
      <c r="F156" s="269"/>
      <c r="G156" s="269"/>
      <c r="H156" s="269"/>
      <c r="I156" s="270"/>
      <c r="J156" s="268" t="s">
        <v>970</v>
      </c>
      <c r="K156" s="269"/>
      <c r="L156" s="269"/>
      <c r="M156" s="269"/>
      <c r="N156" s="270"/>
      <c r="O156" s="268" t="s">
        <v>971</v>
      </c>
      <c r="P156" s="269"/>
      <c r="Q156" s="269"/>
      <c r="R156" s="269"/>
      <c r="S156" s="270"/>
      <c r="T156" s="268" t="s">
        <v>972</v>
      </c>
      <c r="U156" s="269"/>
      <c r="V156" s="269"/>
      <c r="W156" s="269"/>
      <c r="X156" s="270"/>
      <c r="Y156" s="268" t="s">
        <v>973</v>
      </c>
      <c r="Z156" s="269"/>
      <c r="AA156" s="269"/>
      <c r="AB156" s="269"/>
      <c r="AC156" s="270"/>
      <c r="AD156" s="268" t="s">
        <v>974</v>
      </c>
      <c r="AE156" s="269"/>
      <c r="AF156" s="269"/>
      <c r="AG156" s="269"/>
      <c r="AH156" s="270"/>
      <c r="AI156" s="264" t="s">
        <v>975</v>
      </c>
      <c r="AJ156" s="265"/>
      <c r="AK156" s="265"/>
      <c r="AL156" s="265"/>
      <c r="AM156" s="271"/>
      <c r="AN156" s="272" t="s">
        <v>976</v>
      </c>
      <c r="AO156" s="272"/>
      <c r="AP156" s="272"/>
      <c r="AQ156" s="272"/>
      <c r="AR156" s="272"/>
      <c r="AS156" s="154"/>
      <c r="AT156" s="154"/>
      <c r="AU156" s="154"/>
      <c r="AV156" s="154"/>
      <c r="AW156" s="154"/>
    </row>
    <row r="157" spans="1:49" s="155" customFormat="1" ht="12.75" x14ac:dyDescent="0.25">
      <c r="A157" s="267"/>
      <c r="B157" s="239"/>
      <c r="C157" s="267"/>
      <c r="D157" s="241"/>
      <c r="E157" s="156" t="s">
        <v>977</v>
      </c>
      <c r="F157" s="156" t="s">
        <v>978</v>
      </c>
      <c r="G157" s="156" t="s">
        <v>979</v>
      </c>
      <c r="H157" s="156" t="s">
        <v>980</v>
      </c>
      <c r="I157" s="156" t="s">
        <v>981</v>
      </c>
      <c r="J157" s="156" t="s">
        <v>977</v>
      </c>
      <c r="K157" s="156" t="s">
        <v>978</v>
      </c>
      <c r="L157" s="156" t="s">
        <v>979</v>
      </c>
      <c r="M157" s="156" t="s">
        <v>980</v>
      </c>
      <c r="N157" s="156" t="s">
        <v>981</v>
      </c>
      <c r="O157" s="156" t="s">
        <v>977</v>
      </c>
      <c r="P157" s="156" t="s">
        <v>978</v>
      </c>
      <c r="Q157" s="156" t="s">
        <v>979</v>
      </c>
      <c r="R157" s="156" t="s">
        <v>980</v>
      </c>
      <c r="S157" s="156" t="s">
        <v>981</v>
      </c>
      <c r="T157" s="156" t="s">
        <v>977</v>
      </c>
      <c r="U157" s="156" t="s">
        <v>978</v>
      </c>
      <c r="V157" s="156" t="s">
        <v>979</v>
      </c>
      <c r="W157" s="156" t="s">
        <v>980</v>
      </c>
      <c r="X157" s="156" t="s">
        <v>981</v>
      </c>
      <c r="Y157" s="156" t="s">
        <v>977</v>
      </c>
      <c r="Z157" s="156" t="s">
        <v>978</v>
      </c>
      <c r="AA157" s="156" t="s">
        <v>979</v>
      </c>
      <c r="AB157" s="156" t="s">
        <v>980</v>
      </c>
      <c r="AC157" s="156" t="s">
        <v>981</v>
      </c>
      <c r="AD157" s="156" t="s">
        <v>977</v>
      </c>
      <c r="AE157" s="156" t="s">
        <v>978</v>
      </c>
      <c r="AF157" s="156" t="s">
        <v>979</v>
      </c>
      <c r="AG157" s="156" t="s">
        <v>980</v>
      </c>
      <c r="AH157" s="156" t="s">
        <v>981</v>
      </c>
      <c r="AI157" s="157" t="s">
        <v>977</v>
      </c>
      <c r="AJ157" s="157" t="s">
        <v>978</v>
      </c>
      <c r="AK157" s="157" t="s">
        <v>979</v>
      </c>
      <c r="AL157" s="156" t="s">
        <v>980</v>
      </c>
      <c r="AM157" s="158" t="s">
        <v>981</v>
      </c>
      <c r="AN157" s="157" t="s">
        <v>977</v>
      </c>
      <c r="AO157" s="157" t="s">
        <v>978</v>
      </c>
      <c r="AP157" s="157" t="s">
        <v>979</v>
      </c>
      <c r="AQ157" s="156" t="s">
        <v>980</v>
      </c>
      <c r="AR157" s="156" t="s">
        <v>981</v>
      </c>
      <c r="AS157" s="154"/>
      <c r="AT157" s="154"/>
      <c r="AU157" s="154"/>
      <c r="AV157" s="154"/>
      <c r="AW157" s="154"/>
    </row>
    <row r="158" spans="1:49" s="151" customFormat="1" ht="12.75" x14ac:dyDescent="0.2">
      <c r="A158" s="159">
        <v>1</v>
      </c>
      <c r="B158" s="16"/>
      <c r="C158" s="160"/>
      <c r="D158" s="125"/>
      <c r="E158" s="161"/>
      <c r="F158" s="161"/>
      <c r="G158" s="161"/>
      <c r="H158" s="161"/>
      <c r="I158" s="161"/>
      <c r="J158" s="161"/>
      <c r="K158" s="161"/>
      <c r="L158" s="161"/>
      <c r="M158" s="161"/>
      <c r="N158" s="161"/>
      <c r="O158" s="161"/>
      <c r="P158" s="161"/>
      <c r="Q158" s="161"/>
      <c r="R158" s="161"/>
      <c r="S158" s="161"/>
      <c r="T158" s="161"/>
      <c r="U158" s="161"/>
      <c r="V158" s="162"/>
      <c r="W158" s="162"/>
      <c r="X158" s="162"/>
      <c r="Y158" s="162"/>
      <c r="Z158" s="161"/>
      <c r="AA158" s="161"/>
      <c r="AB158" s="161"/>
      <c r="AC158" s="161"/>
      <c r="AD158" s="161"/>
      <c r="AE158" s="161"/>
      <c r="AF158" s="161"/>
      <c r="AG158" s="161"/>
      <c r="AH158" s="161"/>
      <c r="AI158" s="161"/>
      <c r="AJ158" s="161"/>
      <c r="AK158" s="161"/>
      <c r="AL158" s="161"/>
      <c r="AM158" s="163"/>
      <c r="AN158" s="161"/>
      <c r="AO158" s="161"/>
      <c r="AP158" s="161"/>
      <c r="AQ158" s="164"/>
      <c r="AR158" s="164"/>
      <c r="AS158" s="165"/>
      <c r="AT158" s="166"/>
      <c r="AU158" s="165"/>
      <c r="AV158" s="165"/>
      <c r="AW158" s="165"/>
    </row>
    <row r="159" spans="1:49" s="151" customFormat="1" ht="12.75" x14ac:dyDescent="0.2">
      <c r="A159" s="159">
        <f>+A158+1</f>
        <v>2</v>
      </c>
      <c r="B159" s="16"/>
      <c r="C159" s="160"/>
      <c r="D159" s="125"/>
      <c r="E159" s="161"/>
      <c r="F159" s="161"/>
      <c r="G159" s="161"/>
      <c r="H159" s="161"/>
      <c r="I159" s="161"/>
      <c r="J159" s="161"/>
      <c r="K159" s="161"/>
      <c r="L159" s="161"/>
      <c r="M159" s="161"/>
      <c r="N159" s="161"/>
      <c r="O159" s="161"/>
      <c r="P159" s="161"/>
      <c r="Q159" s="161"/>
      <c r="R159" s="161"/>
      <c r="S159" s="161"/>
      <c r="T159" s="161"/>
      <c r="U159" s="161"/>
      <c r="V159" s="162"/>
      <c r="W159" s="162"/>
      <c r="X159" s="162"/>
      <c r="Y159" s="162"/>
      <c r="Z159" s="161"/>
      <c r="AA159" s="161"/>
      <c r="AB159" s="161"/>
      <c r="AC159" s="161"/>
      <c r="AD159" s="161"/>
      <c r="AE159" s="161"/>
      <c r="AF159" s="161"/>
      <c r="AG159" s="161"/>
      <c r="AH159" s="161"/>
      <c r="AI159" s="161"/>
      <c r="AJ159" s="161"/>
      <c r="AK159" s="161"/>
      <c r="AL159" s="161"/>
      <c r="AM159" s="163"/>
      <c r="AN159" s="161"/>
      <c r="AO159" s="161"/>
      <c r="AP159" s="161"/>
      <c r="AQ159" s="164"/>
      <c r="AR159" s="164"/>
      <c r="AS159" s="165"/>
      <c r="AT159" s="166"/>
      <c r="AU159" s="165"/>
      <c r="AV159" s="165"/>
      <c r="AW159" s="165"/>
    </row>
    <row r="160" spans="1:49" s="151" customFormat="1" ht="12.75" x14ac:dyDescent="0.2">
      <c r="A160" s="159">
        <f t="shared" ref="A160:A182" si="25">+A159+1</f>
        <v>3</v>
      </c>
      <c r="B160" s="16"/>
      <c r="C160" s="160"/>
      <c r="D160" s="167"/>
      <c r="E160" s="161"/>
      <c r="F160" s="161"/>
      <c r="G160" s="161"/>
      <c r="H160" s="161"/>
      <c r="I160" s="161"/>
      <c r="J160" s="161"/>
      <c r="K160" s="161"/>
      <c r="L160" s="161"/>
      <c r="M160" s="161"/>
      <c r="N160" s="161"/>
      <c r="O160" s="161"/>
      <c r="P160" s="161"/>
      <c r="Q160" s="161"/>
      <c r="R160" s="161"/>
      <c r="S160" s="161"/>
      <c r="T160" s="161"/>
      <c r="U160" s="161"/>
      <c r="V160" s="162"/>
      <c r="W160" s="162"/>
      <c r="X160" s="162"/>
      <c r="Y160" s="162"/>
      <c r="Z160" s="161"/>
      <c r="AA160" s="161"/>
      <c r="AB160" s="161"/>
      <c r="AC160" s="161"/>
      <c r="AD160" s="161"/>
      <c r="AE160" s="161"/>
      <c r="AF160" s="161"/>
      <c r="AG160" s="161"/>
      <c r="AH160" s="161"/>
      <c r="AI160" s="161"/>
      <c r="AJ160" s="161"/>
      <c r="AK160" s="161"/>
      <c r="AL160" s="161"/>
      <c r="AM160" s="163"/>
      <c r="AN160" s="161"/>
      <c r="AO160" s="161"/>
      <c r="AP160" s="161"/>
      <c r="AQ160" s="164"/>
      <c r="AR160" s="164"/>
      <c r="AS160" s="165"/>
      <c r="AT160" s="166"/>
      <c r="AU160" s="165"/>
      <c r="AV160" s="165"/>
      <c r="AW160" s="165"/>
    </row>
    <row r="161" spans="1:49" s="151" customFormat="1" ht="12.75" x14ac:dyDescent="0.2">
      <c r="A161" s="159">
        <f t="shared" si="25"/>
        <v>4</v>
      </c>
      <c r="B161" s="16"/>
      <c r="C161" s="168"/>
      <c r="D161" s="167"/>
      <c r="E161" s="161"/>
      <c r="F161" s="161"/>
      <c r="G161" s="161"/>
      <c r="H161" s="161"/>
      <c r="I161" s="161"/>
      <c r="J161" s="161"/>
      <c r="K161" s="161"/>
      <c r="L161" s="161"/>
      <c r="M161" s="161"/>
      <c r="N161" s="161"/>
      <c r="O161" s="161"/>
      <c r="P161" s="161"/>
      <c r="Q161" s="161"/>
      <c r="R161" s="161"/>
      <c r="S161" s="161"/>
      <c r="T161" s="161"/>
      <c r="U161" s="161"/>
      <c r="V161" s="162"/>
      <c r="W161" s="162"/>
      <c r="X161" s="162"/>
      <c r="Y161" s="162"/>
      <c r="Z161" s="161"/>
      <c r="AA161" s="161"/>
      <c r="AB161" s="161"/>
      <c r="AC161" s="161"/>
      <c r="AD161" s="161"/>
      <c r="AE161" s="161"/>
      <c r="AF161" s="161"/>
      <c r="AG161" s="161"/>
      <c r="AH161" s="161"/>
      <c r="AI161" s="161"/>
      <c r="AJ161" s="161"/>
      <c r="AK161" s="161"/>
      <c r="AL161" s="161"/>
      <c r="AM161" s="163"/>
      <c r="AN161" s="161"/>
      <c r="AO161" s="161"/>
      <c r="AP161" s="161"/>
      <c r="AQ161" s="164"/>
      <c r="AR161" s="164"/>
      <c r="AS161" s="165"/>
      <c r="AT161" s="166"/>
      <c r="AU161" s="165"/>
      <c r="AV161" s="165"/>
      <c r="AW161" s="165"/>
    </row>
    <row r="162" spans="1:49" s="151" customFormat="1" ht="12.75" x14ac:dyDescent="0.2">
      <c r="A162" s="159">
        <f t="shared" si="25"/>
        <v>5</v>
      </c>
      <c r="B162" s="16"/>
      <c r="C162" s="168"/>
      <c r="D162" s="167"/>
      <c r="E162" s="161"/>
      <c r="F162" s="161"/>
      <c r="G162" s="161"/>
      <c r="H162" s="161"/>
      <c r="I162" s="161"/>
      <c r="J162" s="161"/>
      <c r="K162" s="161"/>
      <c r="L162" s="161"/>
      <c r="M162" s="161"/>
      <c r="N162" s="161"/>
      <c r="O162" s="161"/>
      <c r="P162" s="161"/>
      <c r="Q162" s="161"/>
      <c r="R162" s="161"/>
      <c r="S162" s="161"/>
      <c r="T162" s="161"/>
      <c r="U162" s="161"/>
      <c r="V162" s="162"/>
      <c r="W162" s="162"/>
      <c r="X162" s="162"/>
      <c r="Y162" s="162"/>
      <c r="Z162" s="161"/>
      <c r="AA162" s="161"/>
      <c r="AB162" s="161"/>
      <c r="AC162" s="161"/>
      <c r="AD162" s="161"/>
      <c r="AE162" s="161"/>
      <c r="AF162" s="161"/>
      <c r="AG162" s="161"/>
      <c r="AH162" s="161"/>
      <c r="AI162" s="161"/>
      <c r="AJ162" s="161"/>
      <c r="AK162" s="161"/>
      <c r="AL162" s="161"/>
      <c r="AM162" s="163"/>
      <c r="AN162" s="161"/>
      <c r="AO162" s="161"/>
      <c r="AP162" s="161"/>
      <c r="AQ162" s="164"/>
      <c r="AR162" s="164"/>
      <c r="AS162" s="165"/>
      <c r="AT162" s="166"/>
      <c r="AU162" s="165"/>
      <c r="AV162" s="165"/>
      <c r="AW162" s="165"/>
    </row>
    <row r="163" spans="1:49" s="151" customFormat="1" ht="12.75" x14ac:dyDescent="0.2">
      <c r="A163" s="159">
        <f t="shared" si="25"/>
        <v>6</v>
      </c>
      <c r="B163" s="16"/>
      <c r="C163" s="168"/>
      <c r="D163" s="167"/>
      <c r="E163" s="161"/>
      <c r="F163" s="161"/>
      <c r="G163" s="161"/>
      <c r="H163" s="161"/>
      <c r="I163" s="161"/>
      <c r="J163" s="161"/>
      <c r="K163" s="161"/>
      <c r="L163" s="161"/>
      <c r="M163" s="161"/>
      <c r="N163" s="161"/>
      <c r="O163" s="161"/>
      <c r="P163" s="161"/>
      <c r="Q163" s="161"/>
      <c r="R163" s="161"/>
      <c r="S163" s="161"/>
      <c r="T163" s="161"/>
      <c r="U163" s="161"/>
      <c r="V163" s="162"/>
      <c r="W163" s="162"/>
      <c r="X163" s="162"/>
      <c r="Y163" s="162"/>
      <c r="Z163" s="161"/>
      <c r="AA163" s="161"/>
      <c r="AB163" s="161"/>
      <c r="AC163" s="161"/>
      <c r="AD163" s="161"/>
      <c r="AE163" s="161"/>
      <c r="AF163" s="161"/>
      <c r="AG163" s="161"/>
      <c r="AH163" s="161"/>
      <c r="AI163" s="161"/>
      <c r="AJ163" s="161"/>
      <c r="AK163" s="161"/>
      <c r="AL163" s="161"/>
      <c r="AM163" s="163"/>
      <c r="AN163" s="161"/>
      <c r="AO163" s="161"/>
      <c r="AP163" s="161"/>
      <c r="AQ163" s="164"/>
      <c r="AR163" s="164"/>
      <c r="AS163" s="165"/>
      <c r="AT163" s="166"/>
      <c r="AU163" s="165"/>
      <c r="AV163" s="165"/>
      <c r="AW163" s="165"/>
    </row>
    <row r="164" spans="1:49" s="151" customFormat="1" ht="12.75" x14ac:dyDescent="0.2">
      <c r="A164" s="159">
        <f t="shared" si="25"/>
        <v>7</v>
      </c>
      <c r="B164" s="16"/>
      <c r="C164" s="168"/>
      <c r="D164" s="167"/>
      <c r="E164" s="161"/>
      <c r="F164" s="161"/>
      <c r="G164" s="161"/>
      <c r="H164" s="161"/>
      <c r="I164" s="161"/>
      <c r="J164" s="161"/>
      <c r="K164" s="161"/>
      <c r="L164" s="161"/>
      <c r="M164" s="161"/>
      <c r="N164" s="161"/>
      <c r="O164" s="161"/>
      <c r="P164" s="161"/>
      <c r="Q164" s="161"/>
      <c r="R164" s="161"/>
      <c r="S164" s="161"/>
      <c r="T164" s="161"/>
      <c r="U164" s="161"/>
      <c r="V164" s="162"/>
      <c r="W164" s="162"/>
      <c r="X164" s="162"/>
      <c r="Y164" s="162"/>
      <c r="Z164" s="161"/>
      <c r="AA164" s="161"/>
      <c r="AB164" s="161"/>
      <c r="AC164" s="161"/>
      <c r="AD164" s="161"/>
      <c r="AE164" s="161"/>
      <c r="AF164" s="161"/>
      <c r="AG164" s="161"/>
      <c r="AH164" s="161"/>
      <c r="AI164" s="161"/>
      <c r="AJ164" s="161"/>
      <c r="AK164" s="161"/>
      <c r="AL164" s="161"/>
      <c r="AM164" s="163"/>
      <c r="AN164" s="161"/>
      <c r="AO164" s="161"/>
      <c r="AP164" s="161"/>
      <c r="AQ164" s="164"/>
      <c r="AR164" s="164"/>
      <c r="AS164" s="165"/>
      <c r="AT164" s="166"/>
      <c r="AU164" s="165"/>
      <c r="AV164" s="165"/>
      <c r="AW164" s="165"/>
    </row>
    <row r="165" spans="1:49" s="151" customFormat="1" ht="12.75" x14ac:dyDescent="0.2">
      <c r="A165" s="159">
        <f t="shared" si="25"/>
        <v>8</v>
      </c>
      <c r="B165" s="16"/>
      <c r="C165" s="169"/>
      <c r="D165" s="53"/>
      <c r="E165" s="161"/>
      <c r="F165" s="161"/>
      <c r="G165" s="161"/>
      <c r="H165" s="161"/>
      <c r="I165" s="161"/>
      <c r="J165" s="161"/>
      <c r="K165" s="161"/>
      <c r="L165" s="161"/>
      <c r="M165" s="161"/>
      <c r="N165" s="161"/>
      <c r="O165" s="161"/>
      <c r="P165" s="161"/>
      <c r="Q165" s="161"/>
      <c r="R165" s="161"/>
      <c r="S165" s="161"/>
      <c r="T165" s="161"/>
      <c r="U165" s="161"/>
      <c r="V165" s="162"/>
      <c r="W165" s="162"/>
      <c r="X165" s="162"/>
      <c r="Y165" s="162"/>
      <c r="Z165" s="161"/>
      <c r="AA165" s="161"/>
      <c r="AB165" s="161"/>
      <c r="AC165" s="161"/>
      <c r="AD165" s="161"/>
      <c r="AE165" s="161"/>
      <c r="AF165" s="161"/>
      <c r="AG165" s="161"/>
      <c r="AH165" s="161"/>
      <c r="AI165" s="161"/>
      <c r="AJ165" s="161"/>
      <c r="AK165" s="161"/>
      <c r="AL165" s="161"/>
      <c r="AM165" s="163"/>
      <c r="AN165" s="161"/>
      <c r="AO165" s="161"/>
      <c r="AP165" s="161"/>
      <c r="AQ165" s="164"/>
      <c r="AR165" s="164"/>
      <c r="AS165" s="165"/>
      <c r="AT165" s="166"/>
      <c r="AU165" s="165"/>
      <c r="AV165" s="165"/>
      <c r="AW165" s="165"/>
    </row>
    <row r="166" spans="1:49" s="151" customFormat="1" ht="12.75" x14ac:dyDescent="0.2">
      <c r="A166" s="159">
        <f t="shared" si="25"/>
        <v>9</v>
      </c>
      <c r="B166" s="16"/>
      <c r="C166" s="170"/>
      <c r="D166" s="53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171"/>
      <c r="W166" s="171"/>
      <c r="X166" s="171"/>
      <c r="Y166" s="171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172"/>
      <c r="AN166" s="26"/>
      <c r="AO166" s="26"/>
      <c r="AP166" s="26"/>
      <c r="AQ166" s="164"/>
      <c r="AR166" s="164"/>
      <c r="AS166" s="165"/>
      <c r="AT166" s="166"/>
      <c r="AU166" s="165"/>
      <c r="AV166" s="165"/>
      <c r="AW166" s="165"/>
    </row>
    <row r="167" spans="1:49" s="151" customFormat="1" ht="12.75" x14ac:dyDescent="0.2">
      <c r="A167" s="159">
        <f t="shared" si="25"/>
        <v>10</v>
      </c>
      <c r="B167" s="16"/>
      <c r="C167" s="170"/>
      <c r="D167" s="53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171"/>
      <c r="W167" s="171"/>
      <c r="X167" s="171"/>
      <c r="Y167" s="171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172"/>
      <c r="AN167" s="26"/>
      <c r="AO167" s="26"/>
      <c r="AP167" s="26"/>
      <c r="AQ167" s="164"/>
      <c r="AR167" s="164"/>
      <c r="AS167" s="165"/>
      <c r="AT167" s="166"/>
      <c r="AU167" s="165"/>
      <c r="AV167" s="165"/>
      <c r="AW167" s="165"/>
    </row>
    <row r="168" spans="1:49" s="151" customFormat="1" ht="12.75" x14ac:dyDescent="0.2">
      <c r="A168" s="159">
        <f t="shared" si="25"/>
        <v>11</v>
      </c>
      <c r="B168" s="16"/>
      <c r="C168" s="160"/>
      <c r="D168" s="53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172"/>
      <c r="AN168" s="26"/>
      <c r="AO168" s="26"/>
      <c r="AP168" s="26"/>
      <c r="AQ168" s="164"/>
      <c r="AR168" s="164"/>
      <c r="AS168" s="165"/>
      <c r="AT168" s="166"/>
      <c r="AU168" s="165"/>
      <c r="AV168" s="165"/>
      <c r="AW168" s="165"/>
    </row>
    <row r="169" spans="1:49" s="151" customFormat="1" ht="12.75" x14ac:dyDescent="0.2">
      <c r="A169" s="159">
        <f t="shared" si="25"/>
        <v>12</v>
      </c>
      <c r="B169" s="16"/>
      <c r="C169" s="173"/>
      <c r="D169" s="117"/>
      <c r="E169" s="161"/>
      <c r="F169" s="161"/>
      <c r="G169" s="161"/>
      <c r="H169" s="161"/>
      <c r="I169" s="161"/>
      <c r="J169" s="161"/>
      <c r="K169" s="161"/>
      <c r="L169" s="161"/>
      <c r="M169" s="161"/>
      <c r="N169" s="161"/>
      <c r="O169" s="161"/>
      <c r="P169" s="161"/>
      <c r="Q169" s="161"/>
      <c r="R169" s="161"/>
      <c r="S169" s="161"/>
      <c r="T169" s="161"/>
      <c r="U169" s="161"/>
      <c r="V169" s="162"/>
      <c r="W169" s="162"/>
      <c r="X169" s="162"/>
      <c r="Y169" s="161"/>
      <c r="Z169" s="161"/>
      <c r="AA169" s="162"/>
      <c r="AB169" s="162"/>
      <c r="AC169" s="162"/>
      <c r="AD169" s="161"/>
      <c r="AE169" s="161"/>
      <c r="AF169" s="161"/>
      <c r="AG169" s="161"/>
      <c r="AH169" s="161"/>
      <c r="AI169" s="161"/>
      <c r="AJ169" s="161"/>
      <c r="AK169" s="161"/>
      <c r="AL169" s="161"/>
      <c r="AM169" s="163"/>
      <c r="AN169" s="161"/>
      <c r="AO169" s="161"/>
      <c r="AP169" s="161"/>
      <c r="AQ169" s="164"/>
      <c r="AR169" s="164"/>
      <c r="AS169" s="165"/>
      <c r="AT169" s="166"/>
      <c r="AU169" s="165"/>
      <c r="AV169" s="165"/>
      <c r="AW169" s="165"/>
    </row>
    <row r="170" spans="1:49" s="151" customFormat="1" ht="12.75" x14ac:dyDescent="0.2">
      <c r="A170" s="159">
        <f t="shared" si="25"/>
        <v>13</v>
      </c>
      <c r="B170" s="16"/>
      <c r="C170" s="160"/>
      <c r="D170" s="117"/>
      <c r="E170" s="161"/>
      <c r="F170" s="161"/>
      <c r="G170" s="161"/>
      <c r="H170" s="161"/>
      <c r="I170" s="161"/>
      <c r="J170" s="161"/>
      <c r="K170" s="161"/>
      <c r="L170" s="161"/>
      <c r="M170" s="161"/>
      <c r="N170" s="161"/>
      <c r="O170" s="161"/>
      <c r="P170" s="161"/>
      <c r="Q170" s="161"/>
      <c r="R170" s="161"/>
      <c r="S170" s="161"/>
      <c r="T170" s="161"/>
      <c r="U170" s="161"/>
      <c r="V170" s="162"/>
      <c r="W170" s="162"/>
      <c r="X170" s="162"/>
      <c r="Y170" s="161"/>
      <c r="Z170" s="161"/>
      <c r="AA170" s="162"/>
      <c r="AB170" s="162"/>
      <c r="AC170" s="162"/>
      <c r="AD170" s="161"/>
      <c r="AE170" s="161"/>
      <c r="AF170" s="161"/>
      <c r="AG170" s="161"/>
      <c r="AH170" s="161"/>
      <c r="AI170" s="161"/>
      <c r="AJ170" s="161"/>
      <c r="AK170" s="161"/>
      <c r="AL170" s="161"/>
      <c r="AM170" s="163"/>
      <c r="AN170" s="161"/>
      <c r="AO170" s="161"/>
      <c r="AP170" s="161"/>
      <c r="AQ170" s="164"/>
      <c r="AR170" s="164"/>
      <c r="AS170" s="165"/>
      <c r="AT170" s="166"/>
      <c r="AU170" s="165"/>
      <c r="AV170" s="165"/>
      <c r="AW170" s="165"/>
    </row>
    <row r="171" spans="1:49" s="151" customFormat="1" ht="12.75" x14ac:dyDescent="0.2">
      <c r="A171" s="159">
        <f t="shared" si="25"/>
        <v>14</v>
      </c>
      <c r="B171" s="16"/>
      <c r="C171" s="160"/>
      <c r="D171" s="53"/>
      <c r="E171" s="174"/>
      <c r="F171" s="174"/>
      <c r="G171" s="174"/>
      <c r="H171" s="174"/>
      <c r="I171" s="174"/>
      <c r="J171" s="174"/>
      <c r="K171" s="174"/>
      <c r="L171" s="174"/>
      <c r="M171" s="174"/>
      <c r="N171" s="174"/>
      <c r="O171" s="174"/>
      <c r="P171" s="174"/>
      <c r="Q171" s="174"/>
      <c r="R171" s="174"/>
      <c r="S171" s="174"/>
      <c r="T171" s="174"/>
      <c r="U171" s="174"/>
      <c r="V171" s="174"/>
      <c r="W171" s="174"/>
      <c r="X171" s="174"/>
      <c r="Y171" s="174"/>
      <c r="Z171" s="174"/>
      <c r="AA171" s="174"/>
      <c r="AB171" s="174"/>
      <c r="AC171" s="174"/>
      <c r="AD171" s="174"/>
      <c r="AE171" s="174"/>
      <c r="AF171" s="174"/>
      <c r="AG171" s="174"/>
      <c r="AH171" s="174"/>
      <c r="AI171" s="174"/>
      <c r="AJ171" s="174"/>
      <c r="AK171" s="174"/>
      <c r="AL171" s="174"/>
      <c r="AM171" s="175"/>
      <c r="AN171" s="176"/>
      <c r="AO171" s="176"/>
      <c r="AP171" s="176"/>
      <c r="AQ171" s="164"/>
      <c r="AR171" s="164"/>
      <c r="AS171" s="165"/>
      <c r="AT171" s="166"/>
      <c r="AU171" s="165"/>
      <c r="AV171" s="165"/>
      <c r="AW171" s="165"/>
    </row>
    <row r="172" spans="1:49" s="151" customFormat="1" ht="12.75" x14ac:dyDescent="0.2">
      <c r="A172" s="159">
        <f t="shared" si="25"/>
        <v>15</v>
      </c>
      <c r="B172" s="16"/>
      <c r="C172" s="177"/>
      <c r="D172" s="53"/>
      <c r="E172" s="174"/>
      <c r="F172" s="174"/>
      <c r="G172" s="174"/>
      <c r="H172" s="174"/>
      <c r="I172" s="174"/>
      <c r="J172" s="174"/>
      <c r="K172" s="174"/>
      <c r="L172" s="174"/>
      <c r="M172" s="174"/>
      <c r="N172" s="174"/>
      <c r="O172" s="174"/>
      <c r="P172" s="174"/>
      <c r="Q172" s="174"/>
      <c r="R172" s="174"/>
      <c r="S172" s="174"/>
      <c r="T172" s="174"/>
      <c r="U172" s="174"/>
      <c r="V172" s="174"/>
      <c r="W172" s="174"/>
      <c r="X172" s="174"/>
      <c r="Y172" s="174"/>
      <c r="Z172" s="174"/>
      <c r="AA172" s="174"/>
      <c r="AB172" s="174"/>
      <c r="AC172" s="174"/>
      <c r="AD172" s="174"/>
      <c r="AE172" s="174"/>
      <c r="AF172" s="174"/>
      <c r="AG172" s="174"/>
      <c r="AH172" s="174"/>
      <c r="AI172" s="174"/>
      <c r="AJ172" s="174"/>
      <c r="AK172" s="174"/>
      <c r="AL172" s="174"/>
      <c r="AM172" s="175"/>
      <c r="AN172" s="176"/>
      <c r="AO172" s="176"/>
      <c r="AP172" s="176"/>
      <c r="AQ172" s="164"/>
      <c r="AR172" s="164"/>
      <c r="AS172" s="165"/>
      <c r="AT172" s="166"/>
      <c r="AU172" s="165"/>
      <c r="AV172" s="165"/>
      <c r="AW172" s="165"/>
    </row>
    <row r="173" spans="1:49" s="151" customFormat="1" ht="12.75" x14ac:dyDescent="0.2">
      <c r="A173" s="159">
        <f t="shared" si="25"/>
        <v>16</v>
      </c>
      <c r="B173" s="16"/>
      <c r="C173" s="169"/>
      <c r="D173" s="55"/>
      <c r="E173" s="178"/>
      <c r="F173" s="178"/>
      <c r="G173" s="178"/>
      <c r="H173" s="178"/>
      <c r="I173" s="178"/>
      <c r="J173" s="178"/>
      <c r="K173" s="178"/>
      <c r="L173" s="178"/>
      <c r="M173" s="178"/>
      <c r="N173" s="178"/>
      <c r="O173" s="178"/>
      <c r="P173" s="178"/>
      <c r="Q173" s="178"/>
      <c r="R173" s="178"/>
      <c r="S173" s="178"/>
      <c r="T173" s="178"/>
      <c r="U173" s="178"/>
      <c r="V173" s="178"/>
      <c r="W173" s="178"/>
      <c r="X173" s="178"/>
      <c r="Y173" s="178"/>
      <c r="Z173" s="178"/>
      <c r="AA173" s="178"/>
      <c r="AB173" s="178"/>
      <c r="AC173" s="178"/>
      <c r="AD173" s="178"/>
      <c r="AE173" s="178"/>
      <c r="AF173" s="178"/>
      <c r="AG173" s="178"/>
      <c r="AH173" s="178"/>
      <c r="AI173" s="178"/>
      <c r="AJ173" s="178"/>
      <c r="AK173" s="178"/>
      <c r="AL173" s="178"/>
      <c r="AM173" s="179"/>
      <c r="AN173" s="178"/>
      <c r="AO173" s="178"/>
      <c r="AP173" s="178"/>
      <c r="AQ173" s="164"/>
      <c r="AR173" s="164"/>
      <c r="AS173" s="165"/>
      <c r="AT173" s="166"/>
      <c r="AU173" s="165"/>
      <c r="AV173" s="165"/>
      <c r="AW173" s="165"/>
    </row>
    <row r="174" spans="1:49" s="151" customFormat="1" ht="12.75" x14ac:dyDescent="0.2">
      <c r="A174" s="159">
        <f t="shared" si="25"/>
        <v>17</v>
      </c>
      <c r="B174" s="16"/>
      <c r="C174" s="168"/>
      <c r="D174" s="55"/>
      <c r="E174" s="178"/>
      <c r="F174" s="178"/>
      <c r="G174" s="178"/>
      <c r="H174" s="178"/>
      <c r="I174" s="178"/>
      <c r="J174" s="178"/>
      <c r="K174" s="178"/>
      <c r="L174" s="178"/>
      <c r="M174" s="178"/>
      <c r="N174" s="178"/>
      <c r="O174" s="178"/>
      <c r="P174" s="178"/>
      <c r="Q174" s="178"/>
      <c r="R174" s="178"/>
      <c r="S174" s="178"/>
      <c r="T174" s="178"/>
      <c r="U174" s="178"/>
      <c r="V174" s="178"/>
      <c r="W174" s="178"/>
      <c r="X174" s="178"/>
      <c r="Y174" s="178"/>
      <c r="Z174" s="178"/>
      <c r="AA174" s="178"/>
      <c r="AB174" s="178"/>
      <c r="AC174" s="178"/>
      <c r="AD174" s="178"/>
      <c r="AE174" s="178"/>
      <c r="AF174" s="178"/>
      <c r="AG174" s="178"/>
      <c r="AH174" s="178"/>
      <c r="AI174" s="178"/>
      <c r="AJ174" s="178"/>
      <c r="AK174" s="178"/>
      <c r="AL174" s="178"/>
      <c r="AM174" s="179"/>
      <c r="AN174" s="178"/>
      <c r="AO174" s="178"/>
      <c r="AP174" s="178"/>
      <c r="AQ174" s="164"/>
      <c r="AR174" s="164"/>
      <c r="AS174" s="165"/>
      <c r="AT174" s="166"/>
      <c r="AU174" s="165"/>
      <c r="AV174" s="165"/>
      <c r="AW174" s="165"/>
    </row>
    <row r="175" spans="1:49" s="151" customFormat="1" ht="12.75" x14ac:dyDescent="0.2">
      <c r="A175" s="159">
        <f t="shared" si="25"/>
        <v>18</v>
      </c>
      <c r="B175" s="16"/>
      <c r="C175" s="180"/>
      <c r="D175" s="55"/>
      <c r="E175" s="178"/>
      <c r="F175" s="178"/>
      <c r="G175" s="178"/>
      <c r="H175" s="178"/>
      <c r="I175" s="178"/>
      <c r="J175" s="178"/>
      <c r="K175" s="178"/>
      <c r="L175" s="178"/>
      <c r="M175" s="178"/>
      <c r="N175" s="178"/>
      <c r="O175" s="178"/>
      <c r="P175" s="178"/>
      <c r="Q175" s="178"/>
      <c r="R175" s="178"/>
      <c r="S175" s="178"/>
      <c r="T175" s="178"/>
      <c r="U175" s="178"/>
      <c r="V175" s="178"/>
      <c r="W175" s="178"/>
      <c r="X175" s="178"/>
      <c r="Y175" s="178"/>
      <c r="Z175" s="178"/>
      <c r="AA175" s="178"/>
      <c r="AB175" s="178"/>
      <c r="AC175" s="178"/>
      <c r="AD175" s="178"/>
      <c r="AE175" s="178"/>
      <c r="AF175" s="178"/>
      <c r="AG175" s="178"/>
      <c r="AH175" s="178"/>
      <c r="AI175" s="178"/>
      <c r="AJ175" s="178"/>
      <c r="AK175" s="178"/>
      <c r="AL175" s="178"/>
      <c r="AM175" s="179"/>
      <c r="AN175" s="178"/>
      <c r="AO175" s="178"/>
      <c r="AP175" s="178"/>
      <c r="AQ175" s="164"/>
      <c r="AR175" s="164"/>
      <c r="AS175" s="165"/>
      <c r="AT175" s="166"/>
      <c r="AU175" s="165"/>
      <c r="AV175" s="165"/>
      <c r="AW175" s="165"/>
    </row>
    <row r="176" spans="1:49" s="151" customFormat="1" ht="12.75" x14ac:dyDescent="0.2">
      <c r="A176" s="159">
        <f t="shared" si="25"/>
        <v>19</v>
      </c>
      <c r="B176" s="22"/>
      <c r="C176" s="160"/>
      <c r="D176" s="55"/>
      <c r="E176" s="178"/>
      <c r="F176" s="178"/>
      <c r="G176" s="178"/>
      <c r="H176" s="178"/>
      <c r="I176" s="178"/>
      <c r="J176" s="178"/>
      <c r="K176" s="178"/>
      <c r="L176" s="178"/>
      <c r="M176" s="178"/>
      <c r="N176" s="178"/>
      <c r="O176" s="178"/>
      <c r="P176" s="178"/>
      <c r="Q176" s="178"/>
      <c r="R176" s="178"/>
      <c r="S176" s="178"/>
      <c r="T176" s="178"/>
      <c r="U176" s="178"/>
      <c r="V176" s="178"/>
      <c r="W176" s="178"/>
      <c r="X176" s="178"/>
      <c r="Y176" s="178"/>
      <c r="Z176" s="178"/>
      <c r="AA176" s="178"/>
      <c r="AB176" s="178"/>
      <c r="AC176" s="178"/>
      <c r="AD176" s="178"/>
      <c r="AE176" s="178"/>
      <c r="AF176" s="178"/>
      <c r="AG176" s="178"/>
      <c r="AH176" s="178"/>
      <c r="AI176" s="178"/>
      <c r="AJ176" s="178"/>
      <c r="AK176" s="178"/>
      <c r="AL176" s="178"/>
      <c r="AM176" s="179"/>
      <c r="AN176" s="178"/>
      <c r="AO176" s="178"/>
      <c r="AP176" s="178"/>
      <c r="AQ176" s="164"/>
      <c r="AR176" s="164"/>
      <c r="AS176" s="165"/>
      <c r="AT176" s="166"/>
      <c r="AU176" s="165"/>
      <c r="AV176" s="165"/>
      <c r="AW176" s="165"/>
    </row>
    <row r="177" spans="1:49" s="151" customFormat="1" ht="12.75" x14ac:dyDescent="0.2">
      <c r="A177" s="159">
        <f t="shared" si="25"/>
        <v>20</v>
      </c>
      <c r="B177" s="16"/>
      <c r="C177" s="160"/>
      <c r="D177" s="16"/>
      <c r="E177" s="178"/>
      <c r="F177" s="178"/>
      <c r="G177" s="178"/>
      <c r="H177" s="178"/>
      <c r="I177" s="178"/>
      <c r="J177" s="178"/>
      <c r="K177" s="178"/>
      <c r="L177" s="178"/>
      <c r="M177" s="178"/>
      <c r="N177" s="178"/>
      <c r="O177" s="178"/>
      <c r="P177" s="178"/>
      <c r="Q177" s="178"/>
      <c r="R177" s="178"/>
      <c r="S177" s="178"/>
      <c r="T177" s="178"/>
      <c r="U177" s="178"/>
      <c r="V177" s="178"/>
      <c r="W177" s="178"/>
      <c r="X177" s="178"/>
      <c r="Y177" s="178"/>
      <c r="Z177" s="178"/>
      <c r="AA177" s="178"/>
      <c r="AB177" s="178"/>
      <c r="AC177" s="178"/>
      <c r="AD177" s="178"/>
      <c r="AE177" s="178"/>
      <c r="AF177" s="178"/>
      <c r="AG177" s="178"/>
      <c r="AH177" s="178"/>
      <c r="AI177" s="178"/>
      <c r="AJ177" s="178"/>
      <c r="AK177" s="178"/>
      <c r="AL177" s="178"/>
      <c r="AM177" s="179"/>
      <c r="AN177" s="178"/>
      <c r="AO177" s="178"/>
      <c r="AP177" s="178"/>
      <c r="AQ177" s="164"/>
      <c r="AR177" s="164"/>
      <c r="AS177" s="165"/>
      <c r="AT177" s="166"/>
      <c r="AU177" s="165"/>
      <c r="AV177" s="165"/>
      <c r="AW177" s="165"/>
    </row>
    <row r="178" spans="1:49" s="151" customFormat="1" ht="12.75" x14ac:dyDescent="0.2">
      <c r="A178" s="159">
        <f t="shared" si="25"/>
        <v>21</v>
      </c>
      <c r="B178" s="181"/>
      <c r="C178" s="177"/>
      <c r="D178" s="16"/>
      <c r="E178" s="178"/>
      <c r="F178" s="178"/>
      <c r="G178" s="178"/>
      <c r="H178" s="178"/>
      <c r="I178" s="178"/>
      <c r="J178" s="178"/>
      <c r="K178" s="178"/>
      <c r="L178" s="178"/>
      <c r="M178" s="178"/>
      <c r="N178" s="178"/>
      <c r="O178" s="178"/>
      <c r="P178" s="178"/>
      <c r="Q178" s="178"/>
      <c r="R178" s="178"/>
      <c r="S178" s="178"/>
      <c r="T178" s="178"/>
      <c r="U178" s="178"/>
      <c r="V178" s="178"/>
      <c r="W178" s="178"/>
      <c r="X178" s="178"/>
      <c r="Y178" s="178"/>
      <c r="Z178" s="178"/>
      <c r="AA178" s="178"/>
      <c r="AB178" s="178"/>
      <c r="AC178" s="178"/>
      <c r="AD178" s="178"/>
      <c r="AE178" s="178"/>
      <c r="AF178" s="178"/>
      <c r="AG178" s="178"/>
      <c r="AH178" s="178"/>
      <c r="AI178" s="178"/>
      <c r="AJ178" s="178"/>
      <c r="AK178" s="178"/>
      <c r="AL178" s="178"/>
      <c r="AM178" s="179"/>
      <c r="AN178" s="178"/>
      <c r="AO178" s="178"/>
      <c r="AP178" s="178"/>
      <c r="AQ178" s="164"/>
      <c r="AR178" s="164"/>
      <c r="AS178" s="165"/>
      <c r="AT178" s="166"/>
      <c r="AU178" s="165"/>
      <c r="AV178" s="165"/>
      <c r="AW178" s="165"/>
    </row>
    <row r="179" spans="1:49" s="151" customFormat="1" ht="12.75" x14ac:dyDescent="0.2">
      <c r="A179" s="159">
        <f t="shared" si="25"/>
        <v>22</v>
      </c>
      <c r="B179" s="16"/>
      <c r="C179" s="160"/>
      <c r="D179" s="16"/>
      <c r="E179" s="178"/>
      <c r="F179" s="178"/>
      <c r="G179" s="178"/>
      <c r="H179" s="178"/>
      <c r="I179" s="178"/>
      <c r="J179" s="178"/>
      <c r="K179" s="178"/>
      <c r="L179" s="178"/>
      <c r="M179" s="178"/>
      <c r="N179" s="178"/>
      <c r="O179" s="178"/>
      <c r="P179" s="178"/>
      <c r="Q179" s="178"/>
      <c r="R179" s="178"/>
      <c r="S179" s="178"/>
      <c r="T179" s="178"/>
      <c r="U179" s="178"/>
      <c r="V179" s="178"/>
      <c r="W179" s="178"/>
      <c r="X179" s="178"/>
      <c r="Y179" s="182"/>
      <c r="Z179" s="178"/>
      <c r="AA179" s="178"/>
      <c r="AB179" s="178"/>
      <c r="AC179" s="178"/>
      <c r="AD179" s="178"/>
      <c r="AE179" s="178"/>
      <c r="AF179" s="178"/>
      <c r="AG179" s="178"/>
      <c r="AH179" s="178"/>
      <c r="AI179" s="178"/>
      <c r="AJ179" s="178"/>
      <c r="AK179" s="178"/>
      <c r="AL179" s="178"/>
      <c r="AM179" s="179"/>
      <c r="AN179" s="178"/>
      <c r="AO179" s="178"/>
      <c r="AP179" s="178"/>
      <c r="AQ179" s="164"/>
      <c r="AR179" s="164"/>
      <c r="AS179" s="165"/>
      <c r="AT179" s="166"/>
      <c r="AU179" s="165"/>
      <c r="AV179" s="165"/>
      <c r="AW179" s="165"/>
    </row>
    <row r="180" spans="1:49" s="151" customFormat="1" ht="12.75" x14ac:dyDescent="0.2">
      <c r="A180" s="159">
        <f t="shared" si="25"/>
        <v>23</v>
      </c>
      <c r="B180" s="16"/>
      <c r="C180" s="160"/>
      <c r="D180" s="16"/>
      <c r="E180" s="178"/>
      <c r="F180" s="178"/>
      <c r="G180" s="178"/>
      <c r="H180" s="178"/>
      <c r="I180" s="178"/>
      <c r="J180" s="178"/>
      <c r="K180" s="178"/>
      <c r="L180" s="178"/>
      <c r="M180" s="178"/>
      <c r="N180" s="178"/>
      <c r="O180" s="178"/>
      <c r="P180" s="178"/>
      <c r="Q180" s="178"/>
      <c r="R180" s="178"/>
      <c r="S180" s="178"/>
      <c r="T180" s="178"/>
      <c r="U180" s="178"/>
      <c r="V180" s="178"/>
      <c r="W180" s="178"/>
      <c r="X180" s="178"/>
      <c r="Y180" s="178"/>
      <c r="Z180" s="178"/>
      <c r="AA180" s="178"/>
      <c r="AB180" s="178"/>
      <c r="AC180" s="178"/>
      <c r="AD180" s="178"/>
      <c r="AE180" s="178"/>
      <c r="AF180" s="178"/>
      <c r="AG180" s="178"/>
      <c r="AH180" s="178"/>
      <c r="AI180" s="178"/>
      <c r="AJ180" s="178"/>
      <c r="AK180" s="178"/>
      <c r="AL180" s="178"/>
      <c r="AM180" s="179"/>
      <c r="AN180" s="178"/>
      <c r="AO180" s="178"/>
      <c r="AP180" s="178"/>
      <c r="AQ180" s="164"/>
      <c r="AR180" s="164"/>
      <c r="AS180" s="165"/>
      <c r="AT180" s="166"/>
      <c r="AU180" s="165"/>
      <c r="AV180" s="165"/>
      <c r="AW180" s="165"/>
    </row>
    <row r="181" spans="1:49" s="151" customFormat="1" ht="12.75" x14ac:dyDescent="0.2">
      <c r="A181" s="159">
        <f t="shared" si="25"/>
        <v>24</v>
      </c>
      <c r="B181" s="16"/>
      <c r="C181" s="173"/>
      <c r="D181" s="16"/>
      <c r="E181" s="178"/>
      <c r="F181" s="178"/>
      <c r="G181" s="178"/>
      <c r="H181" s="178"/>
      <c r="I181" s="178"/>
      <c r="J181" s="178"/>
      <c r="K181" s="178"/>
      <c r="L181" s="178"/>
      <c r="M181" s="178"/>
      <c r="N181" s="178"/>
      <c r="O181" s="178"/>
      <c r="P181" s="178"/>
      <c r="Q181" s="178"/>
      <c r="R181" s="178"/>
      <c r="S181" s="178"/>
      <c r="T181" s="178"/>
      <c r="U181" s="178"/>
      <c r="V181" s="178"/>
      <c r="W181" s="178"/>
      <c r="X181" s="178"/>
      <c r="Y181" s="178"/>
      <c r="Z181" s="178"/>
      <c r="AA181" s="178"/>
      <c r="AB181" s="178"/>
      <c r="AC181" s="178"/>
      <c r="AD181" s="178"/>
      <c r="AE181" s="178"/>
      <c r="AF181" s="178"/>
      <c r="AG181" s="178"/>
      <c r="AH181" s="178"/>
      <c r="AI181" s="178"/>
      <c r="AJ181" s="178"/>
      <c r="AK181" s="178"/>
      <c r="AL181" s="178"/>
      <c r="AM181" s="179"/>
      <c r="AN181" s="178"/>
      <c r="AO181" s="178"/>
      <c r="AP181" s="178"/>
      <c r="AQ181" s="164"/>
      <c r="AR181" s="164"/>
      <c r="AS181" s="165"/>
      <c r="AT181" s="166"/>
      <c r="AU181" s="165"/>
      <c r="AV181" s="165"/>
      <c r="AW181" s="165"/>
    </row>
    <row r="182" spans="1:49" s="151" customFormat="1" ht="12.75" x14ac:dyDescent="0.2">
      <c r="A182" s="159">
        <f t="shared" si="25"/>
        <v>25</v>
      </c>
      <c r="B182" s="16"/>
      <c r="C182" s="177"/>
      <c r="D182" s="16"/>
      <c r="E182" s="178"/>
      <c r="F182" s="178"/>
      <c r="G182" s="178"/>
      <c r="H182" s="178"/>
      <c r="I182" s="178"/>
      <c r="J182" s="178"/>
      <c r="K182" s="178"/>
      <c r="L182" s="178"/>
      <c r="M182" s="178"/>
      <c r="N182" s="178"/>
      <c r="O182" s="178"/>
      <c r="P182" s="178"/>
      <c r="Q182" s="178"/>
      <c r="R182" s="178"/>
      <c r="S182" s="178"/>
      <c r="T182" s="178"/>
      <c r="U182" s="178"/>
      <c r="V182" s="178"/>
      <c r="W182" s="178"/>
      <c r="X182" s="178"/>
      <c r="Y182" s="182"/>
      <c r="Z182" s="178"/>
      <c r="AA182" s="178"/>
      <c r="AB182" s="178"/>
      <c r="AC182" s="178"/>
      <c r="AD182" s="178"/>
      <c r="AE182" s="178"/>
      <c r="AF182" s="178"/>
      <c r="AG182" s="178"/>
      <c r="AH182" s="178"/>
      <c r="AI182" s="178"/>
      <c r="AJ182" s="178"/>
      <c r="AK182" s="178"/>
      <c r="AL182" s="178"/>
      <c r="AM182" s="179"/>
      <c r="AN182" s="178"/>
      <c r="AO182" s="178"/>
      <c r="AP182" s="178"/>
      <c r="AQ182" s="164"/>
      <c r="AR182" s="164"/>
      <c r="AS182" s="165"/>
      <c r="AT182" s="166"/>
      <c r="AU182" s="165"/>
      <c r="AV182" s="165"/>
      <c r="AW182" s="165"/>
    </row>
    <row r="183" spans="1:49" s="189" customFormat="1" ht="12.75" x14ac:dyDescent="0.2">
      <c r="A183" s="261" t="s">
        <v>900</v>
      </c>
      <c r="B183" s="262"/>
      <c r="C183" s="263"/>
      <c r="D183" s="183"/>
      <c r="E183" s="184"/>
      <c r="F183" s="184"/>
      <c r="G183" s="184"/>
      <c r="H183" s="184"/>
      <c r="I183" s="184"/>
      <c r="J183" s="183"/>
      <c r="K183" s="183"/>
      <c r="L183" s="183"/>
      <c r="M183" s="183"/>
      <c r="N183" s="183"/>
      <c r="O183" s="183"/>
      <c r="P183" s="183"/>
      <c r="Q183" s="183"/>
      <c r="R183" s="183"/>
      <c r="S183" s="183"/>
      <c r="T183" s="183"/>
      <c r="U183" s="183"/>
      <c r="V183" s="183"/>
      <c r="W183" s="183"/>
      <c r="X183" s="183"/>
      <c r="Y183" s="183"/>
      <c r="Z183" s="183"/>
      <c r="AA183" s="183"/>
      <c r="AB183" s="183"/>
      <c r="AC183" s="183"/>
      <c r="AD183" s="183"/>
      <c r="AE183" s="183"/>
      <c r="AF183" s="183"/>
      <c r="AG183" s="183"/>
      <c r="AH183" s="183"/>
      <c r="AI183" s="183"/>
      <c r="AJ183" s="183"/>
      <c r="AK183" s="183"/>
      <c r="AL183" s="183"/>
      <c r="AM183" s="185"/>
      <c r="AN183" s="183"/>
      <c r="AO183" s="183"/>
      <c r="AP183" s="183"/>
      <c r="AQ183" s="186"/>
      <c r="AR183" s="186"/>
      <c r="AS183" s="187"/>
      <c r="AT183" s="188"/>
      <c r="AU183" s="187"/>
      <c r="AV183" s="187"/>
      <c r="AW183" s="187"/>
    </row>
    <row r="184" spans="1:49" s="192" customFormat="1" ht="12.75" x14ac:dyDescent="0.2">
      <c r="A184" s="190"/>
      <c r="B184" s="191"/>
      <c r="AN184" s="193"/>
      <c r="AO184" s="193"/>
      <c r="AP184" s="193"/>
      <c r="AQ184" s="193"/>
      <c r="AR184" s="193"/>
    </row>
    <row r="185" spans="1:49" s="151" customFormat="1" ht="18" customHeight="1" x14ac:dyDescent="0.2">
      <c r="A185" s="266" t="s">
        <v>982</v>
      </c>
      <c r="B185" s="266"/>
      <c r="C185" s="266"/>
      <c r="D185" s="266"/>
      <c r="E185" s="266"/>
      <c r="F185" s="266"/>
      <c r="G185" s="266"/>
      <c r="H185" s="266"/>
      <c r="I185" s="266"/>
      <c r="J185" s="266"/>
      <c r="K185" s="266"/>
      <c r="L185" s="266"/>
      <c r="M185" s="266"/>
      <c r="N185" s="266"/>
      <c r="O185" s="266"/>
      <c r="P185" s="266"/>
      <c r="Q185" s="266"/>
      <c r="R185" s="266"/>
      <c r="S185" s="266"/>
      <c r="T185" s="266"/>
      <c r="U185" s="266"/>
      <c r="V185" s="266"/>
      <c r="W185" s="266"/>
      <c r="X185" s="266"/>
      <c r="Y185" s="266"/>
      <c r="Z185" s="266"/>
      <c r="AA185" s="266"/>
      <c r="AB185" s="266"/>
      <c r="AC185" s="266"/>
      <c r="AD185" s="266"/>
      <c r="AE185" s="266"/>
      <c r="AF185" s="194"/>
      <c r="AG185" s="194"/>
      <c r="AH185" s="194"/>
      <c r="AI185" s="194"/>
      <c r="AJ185" s="194"/>
      <c r="AK185" s="194"/>
      <c r="AL185" s="194"/>
      <c r="AM185" s="194"/>
      <c r="AN185" s="195"/>
      <c r="AO185" s="195"/>
      <c r="AP185" s="164"/>
      <c r="AQ185" s="164"/>
      <c r="AR185" s="164"/>
    </row>
    <row r="186" spans="1:49" x14ac:dyDescent="0.2">
      <c r="A186" s="4"/>
      <c r="B186" s="152" t="s">
        <v>958</v>
      </c>
      <c r="C186" s="4" t="s">
        <v>959</v>
      </c>
    </row>
    <row r="187" spans="1:49" x14ac:dyDescent="0.2">
      <c r="A187" s="4"/>
      <c r="B187" s="152" t="s">
        <v>960</v>
      </c>
      <c r="C187" s="4" t="s">
        <v>961</v>
      </c>
    </row>
    <row r="188" spans="1:49" x14ac:dyDescent="0.2">
      <c r="A188" s="4"/>
      <c r="B188" s="152" t="s">
        <v>962</v>
      </c>
      <c r="C188" s="4" t="s">
        <v>963</v>
      </c>
    </row>
    <row r="189" spans="1:49" x14ac:dyDescent="0.2">
      <c r="A189" s="4"/>
      <c r="B189" s="152" t="s">
        <v>964</v>
      </c>
      <c r="C189" s="4" t="s">
        <v>965</v>
      </c>
    </row>
    <row r="190" spans="1:49" x14ac:dyDescent="0.2">
      <c r="A190" s="4"/>
      <c r="B190" s="152" t="s">
        <v>966</v>
      </c>
      <c r="C190" s="4" t="s">
        <v>967</v>
      </c>
    </row>
    <row r="191" spans="1:49" s="151" customFormat="1" ht="12.75" x14ac:dyDescent="0.2">
      <c r="B191" s="153"/>
    </row>
    <row r="192" spans="1:49" s="155" customFormat="1" ht="60" customHeight="1" x14ac:dyDescent="0.25">
      <c r="A192" s="267" t="s">
        <v>0</v>
      </c>
      <c r="B192" s="238" t="s">
        <v>854</v>
      </c>
      <c r="C192" s="267" t="s">
        <v>855</v>
      </c>
      <c r="D192" s="240" t="s">
        <v>968</v>
      </c>
      <c r="E192" s="264" t="s">
        <v>983</v>
      </c>
      <c r="F192" s="265"/>
      <c r="G192" s="265"/>
      <c r="H192" s="265"/>
      <c r="I192" s="271"/>
      <c r="J192" s="264" t="s">
        <v>984</v>
      </c>
      <c r="K192" s="265"/>
      <c r="L192" s="265"/>
      <c r="M192" s="265"/>
      <c r="N192" s="271"/>
      <c r="O192" s="264" t="s">
        <v>985</v>
      </c>
      <c r="P192" s="265"/>
      <c r="Q192" s="265"/>
      <c r="R192" s="265"/>
      <c r="S192" s="271"/>
      <c r="T192" s="264" t="s">
        <v>986</v>
      </c>
      <c r="U192" s="265"/>
      <c r="V192" s="265"/>
      <c r="W192" s="265"/>
      <c r="X192" s="271"/>
      <c r="Y192" s="264" t="s">
        <v>987</v>
      </c>
      <c r="Z192" s="265"/>
      <c r="AA192" s="265"/>
      <c r="AB192" s="265"/>
      <c r="AC192" s="265"/>
      <c r="AD192" s="272" t="s">
        <v>988</v>
      </c>
      <c r="AE192" s="272"/>
      <c r="AF192" s="272"/>
      <c r="AG192" s="272"/>
      <c r="AH192" s="272"/>
      <c r="AI192" s="196"/>
      <c r="AJ192" s="196"/>
      <c r="AK192" s="196"/>
      <c r="AL192" s="196"/>
      <c r="AM192" s="196"/>
      <c r="AN192" s="154"/>
      <c r="AO192" s="196"/>
    </row>
    <row r="193" spans="1:41" s="155" customFormat="1" ht="12.75" x14ac:dyDescent="0.25">
      <c r="A193" s="267"/>
      <c r="B193" s="239"/>
      <c r="C193" s="267"/>
      <c r="D193" s="241"/>
      <c r="E193" s="157" t="s">
        <v>977</v>
      </c>
      <c r="F193" s="157" t="s">
        <v>978</v>
      </c>
      <c r="G193" s="157" t="s">
        <v>979</v>
      </c>
      <c r="H193" s="157" t="s">
        <v>980</v>
      </c>
      <c r="I193" s="157" t="s">
        <v>981</v>
      </c>
      <c r="J193" s="157" t="s">
        <v>977</v>
      </c>
      <c r="K193" s="157" t="s">
        <v>978</v>
      </c>
      <c r="L193" s="157" t="s">
        <v>979</v>
      </c>
      <c r="M193" s="157" t="s">
        <v>980</v>
      </c>
      <c r="N193" s="157" t="s">
        <v>981</v>
      </c>
      <c r="O193" s="157" t="s">
        <v>977</v>
      </c>
      <c r="P193" s="157" t="s">
        <v>978</v>
      </c>
      <c r="Q193" s="157" t="s">
        <v>979</v>
      </c>
      <c r="R193" s="157" t="s">
        <v>980</v>
      </c>
      <c r="S193" s="157" t="s">
        <v>981</v>
      </c>
      <c r="T193" s="157" t="s">
        <v>977</v>
      </c>
      <c r="U193" s="157" t="s">
        <v>978</v>
      </c>
      <c r="V193" s="157" t="s">
        <v>979</v>
      </c>
      <c r="W193" s="157" t="s">
        <v>980</v>
      </c>
      <c r="X193" s="157" t="s">
        <v>981</v>
      </c>
      <c r="Y193" s="157" t="s">
        <v>977</v>
      </c>
      <c r="Z193" s="157" t="s">
        <v>978</v>
      </c>
      <c r="AA193" s="157" t="s">
        <v>979</v>
      </c>
      <c r="AB193" s="157" t="s">
        <v>980</v>
      </c>
      <c r="AC193" s="197" t="s">
        <v>981</v>
      </c>
      <c r="AD193" s="157" t="s">
        <v>977</v>
      </c>
      <c r="AE193" s="157" t="s">
        <v>978</v>
      </c>
      <c r="AF193" s="157" t="s">
        <v>979</v>
      </c>
      <c r="AG193" s="157" t="s">
        <v>980</v>
      </c>
      <c r="AH193" s="157" t="s">
        <v>981</v>
      </c>
      <c r="AI193" s="154"/>
      <c r="AJ193" s="154"/>
      <c r="AK193" s="154"/>
      <c r="AL193" s="154"/>
      <c r="AM193" s="154"/>
      <c r="AN193" s="154"/>
      <c r="AO193" s="154"/>
    </row>
    <row r="194" spans="1:41" s="151" customFormat="1" ht="12.75" x14ac:dyDescent="0.2">
      <c r="A194" s="159">
        <v>1</v>
      </c>
      <c r="B194" s="16"/>
      <c r="C194" s="160"/>
      <c r="D194" s="117"/>
      <c r="E194" s="161"/>
      <c r="F194" s="161"/>
      <c r="G194" s="161"/>
      <c r="H194" s="161"/>
      <c r="I194" s="161"/>
      <c r="J194" s="161"/>
      <c r="K194" s="161"/>
      <c r="L194" s="161"/>
      <c r="M194" s="161"/>
      <c r="N194" s="161"/>
      <c r="O194" s="161"/>
      <c r="P194" s="161"/>
      <c r="Q194" s="161"/>
      <c r="R194" s="161"/>
      <c r="S194" s="161"/>
      <c r="T194" s="161"/>
      <c r="U194" s="161"/>
      <c r="V194" s="161"/>
      <c r="W194" s="161"/>
      <c r="X194" s="161"/>
      <c r="Y194" s="161"/>
      <c r="Z194" s="161"/>
      <c r="AA194" s="161"/>
      <c r="AB194" s="161"/>
      <c r="AC194" s="163"/>
      <c r="AD194" s="161"/>
      <c r="AE194" s="161"/>
      <c r="AF194" s="161"/>
      <c r="AG194" s="161"/>
      <c r="AH194" s="161"/>
      <c r="AI194" s="198"/>
      <c r="AJ194" s="198"/>
      <c r="AK194" s="198"/>
      <c r="AL194" s="198"/>
      <c r="AM194" s="198"/>
      <c r="AN194" s="166"/>
      <c r="AO194" s="198"/>
    </row>
    <row r="195" spans="1:41" s="151" customFormat="1" ht="12.75" x14ac:dyDescent="0.2">
      <c r="A195" s="159">
        <f>+A194+1</f>
        <v>2</v>
      </c>
      <c r="B195" s="16"/>
      <c r="C195" s="160"/>
      <c r="D195" s="117"/>
      <c r="E195" s="161"/>
      <c r="F195" s="161"/>
      <c r="G195" s="161"/>
      <c r="H195" s="161"/>
      <c r="I195" s="161"/>
      <c r="J195" s="161"/>
      <c r="K195" s="161"/>
      <c r="L195" s="161"/>
      <c r="M195" s="161"/>
      <c r="N195" s="161"/>
      <c r="O195" s="161"/>
      <c r="P195" s="161"/>
      <c r="Q195" s="161"/>
      <c r="R195" s="161"/>
      <c r="S195" s="161"/>
      <c r="T195" s="161"/>
      <c r="U195" s="161"/>
      <c r="V195" s="161"/>
      <c r="W195" s="161"/>
      <c r="X195" s="161"/>
      <c r="Y195" s="161"/>
      <c r="Z195" s="161"/>
      <c r="AA195" s="161"/>
      <c r="AB195" s="161"/>
      <c r="AC195" s="163"/>
      <c r="AD195" s="161"/>
      <c r="AE195" s="161"/>
      <c r="AF195" s="161"/>
      <c r="AG195" s="161"/>
      <c r="AH195" s="161"/>
      <c r="AI195" s="198"/>
      <c r="AJ195" s="198"/>
      <c r="AK195" s="198"/>
      <c r="AL195" s="198"/>
      <c r="AM195" s="198"/>
      <c r="AN195" s="166"/>
      <c r="AO195" s="198"/>
    </row>
    <row r="196" spans="1:41" s="151" customFormat="1" ht="12.75" x14ac:dyDescent="0.2">
      <c r="A196" s="159">
        <f t="shared" ref="A196:A218" si="26">+A195+1</f>
        <v>3</v>
      </c>
      <c r="B196" s="16"/>
      <c r="C196" s="160"/>
      <c r="D196" s="117"/>
      <c r="E196" s="161"/>
      <c r="F196" s="161"/>
      <c r="G196" s="161"/>
      <c r="H196" s="161"/>
      <c r="I196" s="161"/>
      <c r="J196" s="161"/>
      <c r="K196" s="161"/>
      <c r="L196" s="161"/>
      <c r="M196" s="161"/>
      <c r="N196" s="161"/>
      <c r="O196" s="161"/>
      <c r="P196" s="161"/>
      <c r="Q196" s="161"/>
      <c r="R196" s="161"/>
      <c r="S196" s="161"/>
      <c r="T196" s="161"/>
      <c r="U196" s="161"/>
      <c r="V196" s="161"/>
      <c r="W196" s="161"/>
      <c r="X196" s="161"/>
      <c r="Y196" s="161"/>
      <c r="Z196" s="161"/>
      <c r="AA196" s="161"/>
      <c r="AB196" s="161"/>
      <c r="AC196" s="163"/>
      <c r="AD196" s="161"/>
      <c r="AE196" s="161"/>
      <c r="AF196" s="161"/>
      <c r="AG196" s="161"/>
      <c r="AH196" s="161"/>
      <c r="AI196" s="198"/>
      <c r="AJ196" s="198"/>
      <c r="AK196" s="198"/>
      <c r="AL196" s="198"/>
      <c r="AM196" s="198"/>
      <c r="AN196" s="166"/>
      <c r="AO196" s="198"/>
    </row>
    <row r="197" spans="1:41" s="151" customFormat="1" ht="12.75" x14ac:dyDescent="0.2">
      <c r="A197" s="159">
        <f t="shared" si="26"/>
        <v>4</v>
      </c>
      <c r="B197" s="16"/>
      <c r="C197" s="168"/>
      <c r="D197" s="117"/>
      <c r="E197" s="161"/>
      <c r="F197" s="161"/>
      <c r="G197" s="161"/>
      <c r="H197" s="161"/>
      <c r="I197" s="161"/>
      <c r="J197" s="161"/>
      <c r="K197" s="161"/>
      <c r="L197" s="161"/>
      <c r="M197" s="161"/>
      <c r="N197" s="161"/>
      <c r="O197" s="161"/>
      <c r="P197" s="161"/>
      <c r="Q197" s="161"/>
      <c r="R197" s="161"/>
      <c r="S197" s="161"/>
      <c r="T197" s="161"/>
      <c r="U197" s="161"/>
      <c r="V197" s="161"/>
      <c r="W197" s="161"/>
      <c r="X197" s="161"/>
      <c r="Y197" s="161"/>
      <c r="Z197" s="161"/>
      <c r="AA197" s="161"/>
      <c r="AB197" s="161"/>
      <c r="AC197" s="163"/>
      <c r="AD197" s="161"/>
      <c r="AE197" s="161"/>
      <c r="AF197" s="161"/>
      <c r="AG197" s="161"/>
      <c r="AH197" s="161"/>
      <c r="AI197" s="198"/>
      <c r="AJ197" s="198"/>
      <c r="AK197" s="198"/>
      <c r="AL197" s="198"/>
      <c r="AM197" s="198"/>
      <c r="AN197" s="166"/>
      <c r="AO197" s="198"/>
    </row>
    <row r="198" spans="1:41" s="151" customFormat="1" ht="12.75" x14ac:dyDescent="0.2">
      <c r="A198" s="159">
        <f t="shared" si="26"/>
        <v>5</v>
      </c>
      <c r="B198" s="16"/>
      <c r="C198" s="168"/>
      <c r="D198" s="117"/>
      <c r="E198" s="161"/>
      <c r="F198" s="161"/>
      <c r="G198" s="161"/>
      <c r="H198" s="161"/>
      <c r="I198" s="161"/>
      <c r="J198" s="161"/>
      <c r="K198" s="161"/>
      <c r="L198" s="161"/>
      <c r="M198" s="161"/>
      <c r="N198" s="161"/>
      <c r="O198" s="161"/>
      <c r="P198" s="161"/>
      <c r="Q198" s="161"/>
      <c r="R198" s="161"/>
      <c r="S198" s="161"/>
      <c r="T198" s="161"/>
      <c r="U198" s="161"/>
      <c r="V198" s="161"/>
      <c r="W198" s="161"/>
      <c r="X198" s="161"/>
      <c r="Y198" s="161"/>
      <c r="Z198" s="161"/>
      <c r="AA198" s="161"/>
      <c r="AB198" s="161"/>
      <c r="AC198" s="163"/>
      <c r="AD198" s="161"/>
      <c r="AE198" s="161"/>
      <c r="AF198" s="161"/>
      <c r="AG198" s="161"/>
      <c r="AH198" s="161"/>
      <c r="AI198" s="198"/>
      <c r="AJ198" s="198"/>
      <c r="AK198" s="198"/>
      <c r="AL198" s="198"/>
      <c r="AM198" s="198"/>
      <c r="AN198" s="166"/>
      <c r="AO198" s="198"/>
    </row>
    <row r="199" spans="1:41" s="151" customFormat="1" ht="12.75" x14ac:dyDescent="0.2">
      <c r="A199" s="159">
        <f t="shared" si="26"/>
        <v>6</v>
      </c>
      <c r="B199" s="16"/>
      <c r="C199" s="168"/>
      <c r="D199" s="117"/>
      <c r="E199" s="161"/>
      <c r="F199" s="161"/>
      <c r="G199" s="161"/>
      <c r="H199" s="161"/>
      <c r="I199" s="161"/>
      <c r="J199" s="161"/>
      <c r="K199" s="161"/>
      <c r="L199" s="161"/>
      <c r="M199" s="161"/>
      <c r="N199" s="161"/>
      <c r="O199" s="161"/>
      <c r="P199" s="161"/>
      <c r="Q199" s="161"/>
      <c r="R199" s="161"/>
      <c r="S199" s="161"/>
      <c r="T199" s="161"/>
      <c r="U199" s="161"/>
      <c r="V199" s="161"/>
      <c r="W199" s="161"/>
      <c r="X199" s="161"/>
      <c r="Y199" s="161"/>
      <c r="Z199" s="161"/>
      <c r="AA199" s="161"/>
      <c r="AB199" s="161"/>
      <c r="AC199" s="163"/>
      <c r="AD199" s="161"/>
      <c r="AE199" s="161"/>
      <c r="AF199" s="161"/>
      <c r="AG199" s="161"/>
      <c r="AH199" s="161"/>
      <c r="AI199" s="198"/>
      <c r="AJ199" s="198"/>
      <c r="AK199" s="198"/>
      <c r="AL199" s="198"/>
      <c r="AM199" s="198"/>
      <c r="AN199" s="166"/>
      <c r="AO199" s="198"/>
    </row>
    <row r="200" spans="1:41" s="151" customFormat="1" ht="12.75" x14ac:dyDescent="0.2">
      <c r="A200" s="159">
        <f t="shared" si="26"/>
        <v>7</v>
      </c>
      <c r="B200" s="16"/>
      <c r="C200" s="168"/>
      <c r="D200" s="117"/>
      <c r="E200" s="161"/>
      <c r="F200" s="161"/>
      <c r="G200" s="161"/>
      <c r="H200" s="161"/>
      <c r="I200" s="161"/>
      <c r="J200" s="161"/>
      <c r="K200" s="161"/>
      <c r="L200" s="161"/>
      <c r="M200" s="161"/>
      <c r="N200" s="161"/>
      <c r="O200" s="161"/>
      <c r="P200" s="161"/>
      <c r="Q200" s="161"/>
      <c r="R200" s="161"/>
      <c r="S200" s="161"/>
      <c r="T200" s="161"/>
      <c r="U200" s="161"/>
      <c r="V200" s="161"/>
      <c r="W200" s="161"/>
      <c r="X200" s="161"/>
      <c r="Y200" s="161"/>
      <c r="Z200" s="161"/>
      <c r="AA200" s="161"/>
      <c r="AB200" s="161"/>
      <c r="AC200" s="163"/>
      <c r="AD200" s="161"/>
      <c r="AE200" s="161"/>
      <c r="AF200" s="161"/>
      <c r="AG200" s="161"/>
      <c r="AH200" s="161"/>
      <c r="AI200" s="198"/>
      <c r="AJ200" s="198"/>
      <c r="AK200" s="198"/>
      <c r="AL200" s="198"/>
      <c r="AM200" s="198"/>
      <c r="AN200" s="166"/>
      <c r="AO200" s="198"/>
    </row>
    <row r="201" spans="1:41" s="151" customFormat="1" ht="12.75" x14ac:dyDescent="0.2">
      <c r="A201" s="159">
        <f t="shared" si="26"/>
        <v>8</v>
      </c>
      <c r="B201" s="16"/>
      <c r="C201" s="169"/>
      <c r="D201" s="117"/>
      <c r="E201" s="161"/>
      <c r="F201" s="161"/>
      <c r="G201" s="161"/>
      <c r="H201" s="161"/>
      <c r="I201" s="161"/>
      <c r="J201" s="161"/>
      <c r="K201" s="161"/>
      <c r="L201" s="161"/>
      <c r="M201" s="161"/>
      <c r="N201" s="161"/>
      <c r="O201" s="161"/>
      <c r="P201" s="161"/>
      <c r="Q201" s="161"/>
      <c r="R201" s="161"/>
      <c r="S201" s="161"/>
      <c r="T201" s="161"/>
      <c r="U201" s="161"/>
      <c r="V201" s="161"/>
      <c r="W201" s="161"/>
      <c r="X201" s="161"/>
      <c r="Y201" s="161"/>
      <c r="Z201" s="161"/>
      <c r="AA201" s="161"/>
      <c r="AB201" s="161"/>
      <c r="AC201" s="163"/>
      <c r="AD201" s="161"/>
      <c r="AE201" s="161"/>
      <c r="AF201" s="161"/>
      <c r="AG201" s="161"/>
      <c r="AH201" s="161"/>
      <c r="AI201" s="198"/>
      <c r="AJ201" s="198"/>
      <c r="AK201" s="198"/>
      <c r="AL201" s="198"/>
      <c r="AM201" s="198"/>
      <c r="AN201" s="166"/>
      <c r="AO201" s="198"/>
    </row>
    <row r="202" spans="1:41" s="151" customFormat="1" ht="12.75" x14ac:dyDescent="0.2">
      <c r="A202" s="159">
        <f t="shared" si="26"/>
        <v>9</v>
      </c>
      <c r="B202" s="16"/>
      <c r="C202" s="170"/>
      <c r="D202" s="117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99"/>
      <c r="W202" s="199"/>
      <c r="X202" s="199"/>
      <c r="Y202" s="199"/>
      <c r="Z202" s="18"/>
      <c r="AA202" s="18"/>
      <c r="AB202" s="18"/>
      <c r="AC202" s="200"/>
      <c r="AD202" s="18"/>
      <c r="AE202" s="18"/>
      <c r="AF202" s="18"/>
      <c r="AG202" s="18"/>
      <c r="AH202" s="18"/>
      <c r="AI202" s="198"/>
      <c r="AJ202" s="198"/>
      <c r="AK202" s="198"/>
      <c r="AL202" s="198"/>
      <c r="AM202" s="198"/>
      <c r="AN202" s="166"/>
      <c r="AO202" s="198"/>
    </row>
    <row r="203" spans="1:41" s="151" customFormat="1" ht="12.75" x14ac:dyDescent="0.2">
      <c r="A203" s="159">
        <f t="shared" si="26"/>
        <v>10</v>
      </c>
      <c r="B203" s="16"/>
      <c r="C203" s="170"/>
      <c r="D203" s="117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99"/>
      <c r="W203" s="199"/>
      <c r="X203" s="199"/>
      <c r="Y203" s="199"/>
      <c r="Z203" s="18"/>
      <c r="AA203" s="18"/>
      <c r="AB203" s="18"/>
      <c r="AC203" s="200"/>
      <c r="AD203" s="18"/>
      <c r="AE203" s="18"/>
      <c r="AF203" s="18"/>
      <c r="AG203" s="18"/>
      <c r="AH203" s="18"/>
      <c r="AI203" s="198"/>
      <c r="AJ203" s="198"/>
      <c r="AK203" s="198"/>
      <c r="AL203" s="198"/>
      <c r="AM203" s="198"/>
      <c r="AN203" s="166"/>
      <c r="AO203" s="198"/>
    </row>
    <row r="204" spans="1:41" s="151" customFormat="1" ht="12.75" x14ac:dyDescent="0.2">
      <c r="A204" s="159">
        <f t="shared" si="26"/>
        <v>11</v>
      </c>
      <c r="B204" s="16"/>
      <c r="C204" s="160"/>
      <c r="D204" s="117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200"/>
      <c r="AD204" s="18"/>
      <c r="AE204" s="18"/>
      <c r="AF204" s="18"/>
      <c r="AG204" s="18"/>
      <c r="AH204" s="18"/>
      <c r="AI204" s="198"/>
      <c r="AJ204" s="198"/>
      <c r="AK204" s="198"/>
      <c r="AL204" s="198"/>
      <c r="AM204" s="198"/>
      <c r="AN204" s="166"/>
      <c r="AO204" s="198"/>
    </row>
    <row r="205" spans="1:41" s="151" customFormat="1" ht="12.75" x14ac:dyDescent="0.2">
      <c r="A205" s="159">
        <f t="shared" si="26"/>
        <v>12</v>
      </c>
      <c r="B205" s="16"/>
      <c r="C205" s="173"/>
      <c r="D205" s="125"/>
      <c r="E205" s="178"/>
      <c r="F205" s="178"/>
      <c r="G205" s="178"/>
      <c r="H205" s="178"/>
      <c r="I205" s="178"/>
      <c r="J205" s="178"/>
      <c r="K205" s="178"/>
      <c r="L205" s="178"/>
      <c r="M205" s="178"/>
      <c r="N205" s="178"/>
      <c r="O205" s="178"/>
      <c r="P205" s="178"/>
      <c r="Q205" s="178"/>
      <c r="R205" s="178"/>
      <c r="S205" s="178"/>
      <c r="T205" s="178"/>
      <c r="U205" s="178"/>
      <c r="V205" s="182"/>
      <c r="W205" s="182"/>
      <c r="X205" s="182"/>
      <c r="Y205" s="182"/>
      <c r="Z205" s="178"/>
      <c r="AA205" s="178"/>
      <c r="AB205" s="178"/>
      <c r="AC205" s="179"/>
      <c r="AD205" s="178"/>
      <c r="AE205" s="178"/>
      <c r="AF205" s="178"/>
      <c r="AG205" s="178"/>
      <c r="AH205" s="178"/>
      <c r="AI205" s="198"/>
      <c r="AJ205" s="198"/>
      <c r="AK205" s="198"/>
      <c r="AL205" s="198"/>
      <c r="AM205" s="198"/>
      <c r="AN205" s="166"/>
      <c r="AO205" s="198"/>
    </row>
    <row r="206" spans="1:41" s="151" customFormat="1" ht="12.75" x14ac:dyDescent="0.2">
      <c r="A206" s="159">
        <f t="shared" si="26"/>
        <v>13</v>
      </c>
      <c r="B206" s="16"/>
      <c r="C206" s="160"/>
      <c r="D206" s="125"/>
      <c r="E206" s="178"/>
      <c r="F206" s="178"/>
      <c r="G206" s="178"/>
      <c r="H206" s="178"/>
      <c r="I206" s="178"/>
      <c r="J206" s="178"/>
      <c r="K206" s="178"/>
      <c r="L206" s="178"/>
      <c r="M206" s="178"/>
      <c r="N206" s="178"/>
      <c r="O206" s="178"/>
      <c r="P206" s="178"/>
      <c r="Q206" s="178"/>
      <c r="R206" s="178"/>
      <c r="S206" s="178"/>
      <c r="T206" s="178"/>
      <c r="U206" s="178"/>
      <c r="V206" s="182"/>
      <c r="W206" s="182"/>
      <c r="X206" s="182"/>
      <c r="Y206" s="182"/>
      <c r="Z206" s="178"/>
      <c r="AA206" s="178"/>
      <c r="AB206" s="178"/>
      <c r="AC206" s="179"/>
      <c r="AD206" s="178"/>
      <c r="AE206" s="178"/>
      <c r="AF206" s="178"/>
      <c r="AG206" s="178"/>
      <c r="AH206" s="178"/>
      <c r="AI206" s="198"/>
      <c r="AJ206" s="198"/>
      <c r="AK206" s="198"/>
      <c r="AL206" s="198"/>
      <c r="AM206" s="198"/>
      <c r="AN206" s="166"/>
      <c r="AO206" s="198"/>
    </row>
    <row r="207" spans="1:41" s="151" customFormat="1" ht="12.75" x14ac:dyDescent="0.2">
      <c r="A207" s="159">
        <f t="shared" si="26"/>
        <v>14</v>
      </c>
      <c r="B207" s="16"/>
      <c r="C207" s="160"/>
      <c r="D207" s="53"/>
      <c r="E207" s="201"/>
      <c r="F207" s="201"/>
      <c r="G207" s="201"/>
      <c r="H207" s="201"/>
      <c r="I207" s="201"/>
      <c r="J207" s="201"/>
      <c r="K207" s="201"/>
      <c r="L207" s="201"/>
      <c r="M207" s="201"/>
      <c r="N207" s="201"/>
      <c r="O207" s="201"/>
      <c r="P207" s="201"/>
      <c r="Q207" s="201"/>
      <c r="R207" s="201"/>
      <c r="S207" s="201"/>
      <c r="T207" s="201"/>
      <c r="U207" s="201"/>
      <c r="V207" s="201"/>
      <c r="W207" s="201"/>
      <c r="X207" s="201"/>
      <c r="Y207" s="201"/>
      <c r="Z207" s="201"/>
      <c r="AA207" s="201"/>
      <c r="AB207" s="201"/>
      <c r="AC207" s="202"/>
      <c r="AD207" s="203"/>
      <c r="AE207" s="203"/>
      <c r="AF207" s="203"/>
      <c r="AG207" s="203"/>
      <c r="AH207" s="203"/>
      <c r="AI207" s="198"/>
      <c r="AJ207" s="198"/>
      <c r="AK207" s="198"/>
      <c r="AL207" s="198"/>
      <c r="AM207" s="198"/>
      <c r="AN207" s="166"/>
      <c r="AO207" s="198"/>
    </row>
    <row r="208" spans="1:41" s="151" customFormat="1" ht="12.75" x14ac:dyDescent="0.2">
      <c r="A208" s="159">
        <f t="shared" si="26"/>
        <v>15</v>
      </c>
      <c r="B208" s="16"/>
      <c r="C208" s="177"/>
      <c r="D208" s="53"/>
      <c r="E208" s="201"/>
      <c r="F208" s="201"/>
      <c r="G208" s="201"/>
      <c r="H208" s="201"/>
      <c r="I208" s="201"/>
      <c r="J208" s="201"/>
      <c r="K208" s="201"/>
      <c r="L208" s="201"/>
      <c r="M208" s="201"/>
      <c r="N208" s="201"/>
      <c r="O208" s="201"/>
      <c r="P208" s="201"/>
      <c r="Q208" s="201"/>
      <c r="R208" s="201"/>
      <c r="S208" s="201"/>
      <c r="T208" s="201"/>
      <c r="U208" s="201"/>
      <c r="V208" s="201"/>
      <c r="W208" s="201"/>
      <c r="X208" s="201"/>
      <c r="Y208" s="201"/>
      <c r="Z208" s="201"/>
      <c r="AA208" s="201"/>
      <c r="AB208" s="201"/>
      <c r="AC208" s="202"/>
      <c r="AD208" s="203"/>
      <c r="AE208" s="203"/>
      <c r="AF208" s="203"/>
      <c r="AG208" s="203"/>
      <c r="AH208" s="203"/>
      <c r="AI208" s="198"/>
      <c r="AJ208" s="198"/>
      <c r="AK208" s="198"/>
      <c r="AL208" s="198"/>
      <c r="AM208" s="198"/>
      <c r="AN208" s="166"/>
      <c r="AO208" s="198"/>
    </row>
    <row r="209" spans="1:41" s="151" customFormat="1" ht="12.75" x14ac:dyDescent="0.2">
      <c r="A209" s="159">
        <f t="shared" si="26"/>
        <v>16</v>
      </c>
      <c r="B209" s="16"/>
      <c r="C209" s="169"/>
      <c r="D209" s="55"/>
      <c r="E209" s="178"/>
      <c r="F209" s="178"/>
      <c r="G209" s="178"/>
      <c r="H209" s="178"/>
      <c r="I209" s="178"/>
      <c r="J209" s="178"/>
      <c r="K209" s="178"/>
      <c r="L209" s="178"/>
      <c r="M209" s="178"/>
      <c r="N209" s="178"/>
      <c r="O209" s="178"/>
      <c r="P209" s="178"/>
      <c r="Q209" s="178"/>
      <c r="R209" s="178"/>
      <c r="S209" s="178"/>
      <c r="T209" s="178"/>
      <c r="U209" s="178"/>
      <c r="V209" s="178"/>
      <c r="W209" s="178"/>
      <c r="X209" s="178"/>
      <c r="Y209" s="178"/>
      <c r="Z209" s="178"/>
      <c r="AA209" s="178"/>
      <c r="AB209" s="178"/>
      <c r="AC209" s="179"/>
      <c r="AD209" s="178"/>
      <c r="AE209" s="178"/>
      <c r="AF209" s="178"/>
      <c r="AG209" s="178"/>
      <c r="AH209" s="178"/>
      <c r="AI209" s="198"/>
      <c r="AJ209" s="198"/>
      <c r="AK209" s="198"/>
      <c r="AL209" s="198"/>
      <c r="AM209" s="198"/>
      <c r="AN209" s="166"/>
      <c r="AO209" s="198"/>
    </row>
    <row r="210" spans="1:41" s="151" customFormat="1" ht="12.75" x14ac:dyDescent="0.2">
      <c r="A210" s="159">
        <f t="shared" si="26"/>
        <v>17</v>
      </c>
      <c r="B210" s="16"/>
      <c r="C210" s="168"/>
      <c r="D210" s="55"/>
      <c r="E210" s="178"/>
      <c r="F210" s="178"/>
      <c r="G210" s="178"/>
      <c r="H210" s="178"/>
      <c r="I210" s="178"/>
      <c r="J210" s="178"/>
      <c r="K210" s="178"/>
      <c r="L210" s="178"/>
      <c r="M210" s="178"/>
      <c r="N210" s="178"/>
      <c r="O210" s="178"/>
      <c r="P210" s="178"/>
      <c r="Q210" s="178"/>
      <c r="R210" s="178"/>
      <c r="S210" s="178"/>
      <c r="T210" s="178"/>
      <c r="U210" s="178"/>
      <c r="V210" s="178"/>
      <c r="W210" s="178"/>
      <c r="X210" s="178"/>
      <c r="Y210" s="178"/>
      <c r="Z210" s="178"/>
      <c r="AA210" s="178"/>
      <c r="AB210" s="178"/>
      <c r="AC210" s="179"/>
      <c r="AD210" s="178"/>
      <c r="AE210" s="178"/>
      <c r="AF210" s="178"/>
      <c r="AG210" s="178"/>
      <c r="AH210" s="178"/>
      <c r="AI210" s="198"/>
      <c r="AJ210" s="198"/>
      <c r="AK210" s="198"/>
      <c r="AL210" s="198"/>
      <c r="AM210" s="198"/>
      <c r="AN210" s="166"/>
      <c r="AO210" s="198"/>
    </row>
    <row r="211" spans="1:41" s="151" customFormat="1" ht="12.75" x14ac:dyDescent="0.2">
      <c r="A211" s="159">
        <f t="shared" si="26"/>
        <v>18</v>
      </c>
      <c r="B211" s="16"/>
      <c r="C211" s="180"/>
      <c r="D211" s="55"/>
      <c r="E211" s="178"/>
      <c r="F211" s="178"/>
      <c r="G211" s="178"/>
      <c r="H211" s="178"/>
      <c r="I211" s="178"/>
      <c r="J211" s="178"/>
      <c r="K211" s="178"/>
      <c r="L211" s="178"/>
      <c r="M211" s="178"/>
      <c r="N211" s="178"/>
      <c r="O211" s="178"/>
      <c r="P211" s="178"/>
      <c r="Q211" s="178"/>
      <c r="R211" s="178"/>
      <c r="S211" s="178"/>
      <c r="T211" s="178"/>
      <c r="U211" s="178"/>
      <c r="V211" s="178"/>
      <c r="W211" s="178"/>
      <c r="X211" s="178"/>
      <c r="Y211" s="178"/>
      <c r="Z211" s="178"/>
      <c r="AA211" s="178"/>
      <c r="AB211" s="178"/>
      <c r="AC211" s="179"/>
      <c r="AD211" s="178"/>
      <c r="AE211" s="178"/>
      <c r="AF211" s="178"/>
      <c r="AG211" s="178"/>
      <c r="AH211" s="178"/>
      <c r="AI211" s="198"/>
      <c r="AJ211" s="198"/>
      <c r="AK211" s="198"/>
      <c r="AL211" s="198"/>
      <c r="AM211" s="198"/>
      <c r="AN211" s="166"/>
      <c r="AO211" s="198"/>
    </row>
    <row r="212" spans="1:41" s="151" customFormat="1" ht="12.75" x14ac:dyDescent="0.2">
      <c r="A212" s="159">
        <f t="shared" si="26"/>
        <v>19</v>
      </c>
      <c r="B212" s="22"/>
      <c r="C212" s="160"/>
      <c r="D212" s="55"/>
      <c r="E212" s="178"/>
      <c r="F212" s="178"/>
      <c r="G212" s="178"/>
      <c r="H212" s="178"/>
      <c r="I212" s="178"/>
      <c r="J212" s="178"/>
      <c r="K212" s="178"/>
      <c r="L212" s="178"/>
      <c r="M212" s="178"/>
      <c r="N212" s="178"/>
      <c r="O212" s="178"/>
      <c r="P212" s="178"/>
      <c r="Q212" s="178"/>
      <c r="R212" s="178"/>
      <c r="S212" s="178"/>
      <c r="T212" s="178"/>
      <c r="U212" s="178"/>
      <c r="V212" s="178"/>
      <c r="W212" s="178"/>
      <c r="X212" s="178"/>
      <c r="Y212" s="178"/>
      <c r="Z212" s="178"/>
      <c r="AA212" s="178"/>
      <c r="AB212" s="178"/>
      <c r="AC212" s="179"/>
      <c r="AD212" s="178"/>
      <c r="AE212" s="178"/>
      <c r="AF212" s="178"/>
      <c r="AG212" s="178"/>
      <c r="AH212" s="178"/>
      <c r="AI212" s="198"/>
      <c r="AJ212" s="198"/>
      <c r="AK212" s="198"/>
      <c r="AL212" s="198"/>
      <c r="AM212" s="198"/>
      <c r="AN212" s="166"/>
      <c r="AO212" s="198"/>
    </row>
    <row r="213" spans="1:41" s="151" customFormat="1" ht="12.75" x14ac:dyDescent="0.2">
      <c r="A213" s="159">
        <f t="shared" si="26"/>
        <v>20</v>
      </c>
      <c r="B213" s="16"/>
      <c r="C213" s="160"/>
      <c r="D213" s="53"/>
      <c r="E213" s="178"/>
      <c r="F213" s="178"/>
      <c r="G213" s="178"/>
      <c r="H213" s="178"/>
      <c r="I213" s="178"/>
      <c r="J213" s="178"/>
      <c r="K213" s="178"/>
      <c r="L213" s="178"/>
      <c r="M213" s="178"/>
      <c r="N213" s="178"/>
      <c r="O213" s="178"/>
      <c r="P213" s="178"/>
      <c r="Q213" s="178"/>
      <c r="R213" s="178"/>
      <c r="S213" s="178"/>
      <c r="T213" s="178"/>
      <c r="U213" s="178"/>
      <c r="V213" s="178"/>
      <c r="W213" s="178"/>
      <c r="X213" s="178"/>
      <c r="Y213" s="178"/>
      <c r="Z213" s="178"/>
      <c r="AA213" s="178"/>
      <c r="AB213" s="178"/>
      <c r="AC213" s="179"/>
      <c r="AD213" s="178"/>
      <c r="AE213" s="178"/>
      <c r="AF213" s="178"/>
      <c r="AG213" s="178"/>
      <c r="AH213" s="178"/>
      <c r="AI213" s="198"/>
      <c r="AJ213" s="198"/>
      <c r="AK213" s="198"/>
      <c r="AL213" s="198"/>
      <c r="AM213" s="198"/>
      <c r="AN213" s="166"/>
      <c r="AO213" s="198"/>
    </row>
    <row r="214" spans="1:41" s="151" customFormat="1" ht="12.75" x14ac:dyDescent="0.2">
      <c r="A214" s="159">
        <f t="shared" si="26"/>
        <v>21</v>
      </c>
      <c r="B214" s="181"/>
      <c r="C214" s="177"/>
      <c r="D214" s="53"/>
      <c r="E214" s="178"/>
      <c r="F214" s="178"/>
      <c r="G214" s="178"/>
      <c r="H214" s="178"/>
      <c r="I214" s="178"/>
      <c r="J214" s="178"/>
      <c r="K214" s="178"/>
      <c r="L214" s="178"/>
      <c r="M214" s="178"/>
      <c r="N214" s="178"/>
      <c r="O214" s="178"/>
      <c r="P214" s="178"/>
      <c r="Q214" s="178"/>
      <c r="R214" s="178"/>
      <c r="S214" s="178"/>
      <c r="T214" s="178"/>
      <c r="U214" s="178"/>
      <c r="V214" s="178"/>
      <c r="W214" s="178"/>
      <c r="X214" s="178"/>
      <c r="Y214" s="178"/>
      <c r="Z214" s="178"/>
      <c r="AA214" s="178"/>
      <c r="AB214" s="178"/>
      <c r="AC214" s="179"/>
      <c r="AD214" s="178"/>
      <c r="AE214" s="178"/>
      <c r="AF214" s="178"/>
      <c r="AG214" s="178"/>
      <c r="AH214" s="178"/>
      <c r="AI214" s="198"/>
      <c r="AJ214" s="198"/>
      <c r="AK214" s="198"/>
      <c r="AL214" s="198"/>
      <c r="AM214" s="198"/>
      <c r="AN214" s="166"/>
      <c r="AO214" s="198"/>
    </row>
    <row r="215" spans="1:41" s="151" customFormat="1" ht="12.75" x14ac:dyDescent="0.2">
      <c r="A215" s="159">
        <f t="shared" si="26"/>
        <v>22</v>
      </c>
      <c r="B215" s="16"/>
      <c r="C215" s="160"/>
      <c r="D215" s="53"/>
      <c r="E215" s="178"/>
      <c r="F215" s="178"/>
      <c r="G215" s="178"/>
      <c r="H215" s="178"/>
      <c r="I215" s="178"/>
      <c r="J215" s="178"/>
      <c r="K215" s="178"/>
      <c r="L215" s="178"/>
      <c r="M215" s="178"/>
      <c r="N215" s="178"/>
      <c r="O215" s="178"/>
      <c r="P215" s="178"/>
      <c r="Q215" s="178"/>
      <c r="R215" s="178"/>
      <c r="S215" s="178"/>
      <c r="T215" s="178"/>
      <c r="U215" s="178"/>
      <c r="V215" s="178"/>
      <c r="W215" s="178"/>
      <c r="X215" s="178"/>
      <c r="Y215" s="182"/>
      <c r="Z215" s="178"/>
      <c r="AA215" s="178"/>
      <c r="AB215" s="178"/>
      <c r="AC215" s="179"/>
      <c r="AD215" s="178"/>
      <c r="AE215" s="178"/>
      <c r="AF215" s="178"/>
      <c r="AG215" s="178"/>
      <c r="AH215" s="178"/>
      <c r="AI215" s="198"/>
      <c r="AJ215" s="198"/>
      <c r="AK215" s="198"/>
      <c r="AL215" s="198"/>
      <c r="AM215" s="198"/>
      <c r="AN215" s="166"/>
      <c r="AO215" s="198"/>
    </row>
    <row r="216" spans="1:41" s="151" customFormat="1" ht="12.75" x14ac:dyDescent="0.2">
      <c r="A216" s="159">
        <f t="shared" si="26"/>
        <v>23</v>
      </c>
      <c r="B216" s="16"/>
      <c r="C216" s="160"/>
      <c r="D216" s="53"/>
      <c r="E216" s="178"/>
      <c r="F216" s="178"/>
      <c r="G216" s="178"/>
      <c r="H216" s="178"/>
      <c r="I216" s="178"/>
      <c r="J216" s="178"/>
      <c r="K216" s="178"/>
      <c r="L216" s="178"/>
      <c r="M216" s="178"/>
      <c r="N216" s="178"/>
      <c r="O216" s="178"/>
      <c r="P216" s="178"/>
      <c r="Q216" s="178"/>
      <c r="R216" s="178"/>
      <c r="S216" s="178"/>
      <c r="T216" s="178"/>
      <c r="U216" s="178"/>
      <c r="V216" s="178"/>
      <c r="W216" s="178"/>
      <c r="X216" s="178"/>
      <c r="Y216" s="178"/>
      <c r="Z216" s="178"/>
      <c r="AA216" s="178"/>
      <c r="AB216" s="178"/>
      <c r="AC216" s="179"/>
      <c r="AD216" s="178"/>
      <c r="AE216" s="178"/>
      <c r="AF216" s="178"/>
      <c r="AG216" s="178"/>
      <c r="AH216" s="178"/>
      <c r="AI216" s="198"/>
      <c r="AJ216" s="198"/>
      <c r="AK216" s="198"/>
      <c r="AL216" s="198"/>
      <c r="AM216" s="198"/>
      <c r="AN216" s="166"/>
      <c r="AO216" s="198"/>
    </row>
    <row r="217" spans="1:41" s="151" customFormat="1" ht="12.75" x14ac:dyDescent="0.2">
      <c r="A217" s="159">
        <f t="shared" si="26"/>
        <v>24</v>
      </c>
      <c r="B217" s="16"/>
      <c r="C217" s="173"/>
      <c r="D217" s="53"/>
      <c r="E217" s="178"/>
      <c r="F217" s="178"/>
      <c r="G217" s="178"/>
      <c r="H217" s="178"/>
      <c r="I217" s="178"/>
      <c r="J217" s="178"/>
      <c r="K217" s="178"/>
      <c r="L217" s="178"/>
      <c r="M217" s="178"/>
      <c r="N217" s="178"/>
      <c r="O217" s="178"/>
      <c r="P217" s="178"/>
      <c r="Q217" s="178"/>
      <c r="R217" s="178"/>
      <c r="S217" s="178"/>
      <c r="T217" s="178"/>
      <c r="U217" s="178"/>
      <c r="V217" s="178"/>
      <c r="W217" s="178"/>
      <c r="X217" s="178"/>
      <c r="Y217" s="178"/>
      <c r="Z217" s="178"/>
      <c r="AA217" s="178"/>
      <c r="AB217" s="178"/>
      <c r="AC217" s="179"/>
      <c r="AD217" s="178"/>
      <c r="AE217" s="178"/>
      <c r="AF217" s="178"/>
      <c r="AG217" s="178"/>
      <c r="AH217" s="178"/>
      <c r="AI217" s="198"/>
      <c r="AJ217" s="198"/>
      <c r="AK217" s="198"/>
      <c r="AL217" s="198"/>
      <c r="AM217" s="198"/>
      <c r="AN217" s="166"/>
      <c r="AO217" s="198"/>
    </row>
    <row r="218" spans="1:41" s="151" customFormat="1" ht="12.75" x14ac:dyDescent="0.2">
      <c r="A218" s="159">
        <f t="shared" si="26"/>
        <v>25</v>
      </c>
      <c r="B218" s="16"/>
      <c r="C218" s="177"/>
      <c r="D218" s="53"/>
      <c r="E218" s="178"/>
      <c r="F218" s="178"/>
      <c r="G218" s="178"/>
      <c r="H218" s="178"/>
      <c r="I218" s="178"/>
      <c r="J218" s="178"/>
      <c r="K218" s="178"/>
      <c r="L218" s="178"/>
      <c r="M218" s="178"/>
      <c r="N218" s="178"/>
      <c r="O218" s="178"/>
      <c r="P218" s="178"/>
      <c r="Q218" s="178"/>
      <c r="R218" s="178"/>
      <c r="S218" s="178"/>
      <c r="T218" s="178"/>
      <c r="U218" s="178"/>
      <c r="V218" s="178"/>
      <c r="W218" s="178"/>
      <c r="X218" s="178"/>
      <c r="Y218" s="182"/>
      <c r="Z218" s="178"/>
      <c r="AA218" s="178"/>
      <c r="AB218" s="178"/>
      <c r="AC218" s="179"/>
      <c r="AD218" s="178"/>
      <c r="AE218" s="178"/>
      <c r="AF218" s="178"/>
      <c r="AG218" s="178"/>
      <c r="AH218" s="178"/>
      <c r="AI218" s="198"/>
      <c r="AJ218" s="198"/>
      <c r="AK218" s="198"/>
      <c r="AL218" s="198"/>
      <c r="AM218" s="198"/>
      <c r="AN218" s="166"/>
      <c r="AO218" s="198"/>
    </row>
    <row r="219" spans="1:41" s="151" customFormat="1" ht="12.75" x14ac:dyDescent="0.2">
      <c r="A219" s="273" t="s">
        <v>900</v>
      </c>
      <c r="B219" s="273"/>
      <c r="C219" s="273"/>
      <c r="D219" s="204"/>
      <c r="E219" s="164"/>
      <c r="F219" s="164"/>
      <c r="G219" s="164"/>
      <c r="H219" s="164"/>
      <c r="I219" s="164"/>
      <c r="J219" s="164"/>
      <c r="K219" s="164"/>
      <c r="L219" s="164"/>
      <c r="M219" s="164"/>
      <c r="N219" s="164"/>
      <c r="O219" s="164"/>
      <c r="P219" s="164"/>
      <c r="Q219" s="164"/>
      <c r="R219" s="164"/>
      <c r="S219" s="164"/>
      <c r="T219" s="164"/>
      <c r="U219" s="164"/>
      <c r="V219" s="164"/>
      <c r="W219" s="164"/>
      <c r="X219" s="164"/>
      <c r="Y219" s="164"/>
      <c r="Z219" s="164"/>
      <c r="AA219" s="164"/>
      <c r="AB219" s="164"/>
      <c r="AC219" s="205"/>
      <c r="AD219" s="164"/>
      <c r="AE219" s="164"/>
      <c r="AF219" s="164"/>
      <c r="AG219" s="164"/>
      <c r="AH219" s="164"/>
      <c r="AI219" s="165"/>
      <c r="AJ219" s="165"/>
      <c r="AK219" s="165"/>
      <c r="AL219" s="165"/>
      <c r="AM219" s="165"/>
      <c r="AN219" s="165"/>
      <c r="AO219" s="165"/>
    </row>
    <row r="220" spans="1:41" s="192" customFormat="1" ht="12.75" x14ac:dyDescent="0.2">
      <c r="A220" s="190"/>
      <c r="B220" s="191"/>
    </row>
    <row r="221" spans="1:41" s="151" customFormat="1" ht="18" customHeight="1" x14ac:dyDescent="0.2">
      <c r="A221" s="266" t="s">
        <v>989</v>
      </c>
      <c r="B221" s="266"/>
      <c r="C221" s="266"/>
      <c r="D221" s="266"/>
      <c r="E221" s="266"/>
      <c r="F221" s="266"/>
      <c r="G221" s="266"/>
      <c r="H221" s="266"/>
      <c r="I221" s="266"/>
      <c r="J221" s="266"/>
      <c r="K221" s="266"/>
      <c r="L221" s="266"/>
      <c r="M221" s="266"/>
      <c r="N221" s="266"/>
      <c r="O221" s="266"/>
      <c r="P221" s="266"/>
      <c r="Q221" s="266"/>
      <c r="R221" s="266"/>
      <c r="S221" s="266"/>
      <c r="T221" s="266"/>
      <c r="U221" s="266"/>
      <c r="V221" s="266"/>
      <c r="W221" s="266"/>
      <c r="X221" s="266"/>
      <c r="Y221" s="266"/>
      <c r="Z221" s="266"/>
      <c r="AA221" s="194"/>
      <c r="AB221" s="194"/>
      <c r="AC221" s="194"/>
      <c r="AD221" s="194"/>
      <c r="AE221" s="194"/>
      <c r="AF221" s="194"/>
      <c r="AG221" s="194"/>
      <c r="AH221" s="194"/>
      <c r="AI221" s="194"/>
      <c r="AJ221" s="194"/>
      <c r="AK221" s="194"/>
      <c r="AL221" s="194"/>
      <c r="AM221" s="194"/>
      <c r="AN221" s="194"/>
      <c r="AO221" s="194"/>
    </row>
    <row r="222" spans="1:41" x14ac:dyDescent="0.2">
      <c r="A222" s="4"/>
      <c r="B222" s="152" t="s">
        <v>958</v>
      </c>
      <c r="C222" s="4" t="s">
        <v>959</v>
      </c>
    </row>
    <row r="223" spans="1:41" x14ac:dyDescent="0.2">
      <c r="A223" s="4"/>
      <c r="B223" s="152" t="s">
        <v>960</v>
      </c>
      <c r="C223" s="4" t="s">
        <v>961</v>
      </c>
    </row>
    <row r="224" spans="1:41" x14ac:dyDescent="0.2">
      <c r="A224" s="4"/>
      <c r="B224" s="152" t="s">
        <v>962</v>
      </c>
      <c r="C224" s="4" t="s">
        <v>963</v>
      </c>
    </row>
    <row r="225" spans="1:41" x14ac:dyDescent="0.2">
      <c r="A225" s="4"/>
      <c r="B225" s="152" t="s">
        <v>964</v>
      </c>
      <c r="C225" s="4" t="s">
        <v>965</v>
      </c>
    </row>
    <row r="226" spans="1:41" x14ac:dyDescent="0.2">
      <c r="A226" s="4"/>
      <c r="B226" s="152" t="s">
        <v>966</v>
      </c>
      <c r="C226" s="4" t="s">
        <v>967</v>
      </c>
    </row>
    <row r="227" spans="1:41" s="151" customFormat="1" ht="12.75" x14ac:dyDescent="0.2">
      <c r="B227" s="153"/>
    </row>
    <row r="228" spans="1:41" s="155" customFormat="1" ht="60" customHeight="1" x14ac:dyDescent="0.25">
      <c r="A228" s="267" t="s">
        <v>0</v>
      </c>
      <c r="B228" s="238" t="s">
        <v>854</v>
      </c>
      <c r="C228" s="267" t="s">
        <v>855</v>
      </c>
      <c r="D228" s="240" t="s">
        <v>968</v>
      </c>
      <c r="E228" s="272" t="s">
        <v>990</v>
      </c>
      <c r="F228" s="272"/>
      <c r="G228" s="272"/>
      <c r="H228" s="272"/>
      <c r="I228" s="272"/>
      <c r="J228" s="272" t="s">
        <v>991</v>
      </c>
      <c r="K228" s="272"/>
      <c r="L228" s="272"/>
      <c r="M228" s="272"/>
      <c r="N228" s="272"/>
      <c r="O228" s="272" t="s">
        <v>992</v>
      </c>
      <c r="P228" s="272"/>
      <c r="Q228" s="272"/>
      <c r="R228" s="272"/>
      <c r="S228" s="272"/>
      <c r="T228" s="272" t="s">
        <v>993</v>
      </c>
      <c r="U228" s="272"/>
      <c r="V228" s="272"/>
      <c r="W228" s="272"/>
      <c r="X228" s="272"/>
      <c r="Y228" s="272" t="s">
        <v>994</v>
      </c>
      <c r="Z228" s="272"/>
      <c r="AA228" s="272"/>
      <c r="AB228" s="272"/>
      <c r="AC228" s="272"/>
      <c r="AD228" s="206"/>
      <c r="AE228" s="206"/>
      <c r="AF228" s="206"/>
      <c r="AG228" s="206"/>
      <c r="AH228" s="206"/>
      <c r="AI228" s="206"/>
      <c r="AJ228" s="206"/>
      <c r="AK228" s="206"/>
      <c r="AL228" s="206"/>
      <c r="AM228" s="206"/>
      <c r="AN228" s="206"/>
      <c r="AO228" s="206"/>
    </row>
    <row r="229" spans="1:41" s="155" customFormat="1" ht="19.5" customHeight="1" x14ac:dyDescent="0.25">
      <c r="A229" s="267"/>
      <c r="B229" s="239"/>
      <c r="C229" s="267"/>
      <c r="D229" s="241"/>
      <c r="E229" s="157" t="s">
        <v>977</v>
      </c>
      <c r="F229" s="157" t="s">
        <v>978</v>
      </c>
      <c r="G229" s="157" t="s">
        <v>979</v>
      </c>
      <c r="H229" s="157" t="s">
        <v>980</v>
      </c>
      <c r="I229" s="157" t="s">
        <v>981</v>
      </c>
      <c r="J229" s="157" t="s">
        <v>977</v>
      </c>
      <c r="K229" s="157" t="s">
        <v>978</v>
      </c>
      <c r="L229" s="157" t="s">
        <v>979</v>
      </c>
      <c r="M229" s="157" t="s">
        <v>980</v>
      </c>
      <c r="N229" s="157" t="s">
        <v>981</v>
      </c>
      <c r="O229" s="157" t="s">
        <v>977</v>
      </c>
      <c r="P229" s="157" t="s">
        <v>978</v>
      </c>
      <c r="Q229" s="157" t="s">
        <v>979</v>
      </c>
      <c r="R229" s="157" t="s">
        <v>980</v>
      </c>
      <c r="S229" s="157" t="s">
        <v>981</v>
      </c>
      <c r="T229" s="157" t="s">
        <v>977</v>
      </c>
      <c r="U229" s="157" t="s">
        <v>978</v>
      </c>
      <c r="V229" s="157" t="s">
        <v>979</v>
      </c>
      <c r="W229" s="157" t="s">
        <v>980</v>
      </c>
      <c r="X229" s="157" t="s">
        <v>981</v>
      </c>
      <c r="Y229" s="157" t="s">
        <v>977</v>
      </c>
      <c r="Z229" s="157" t="s">
        <v>978</v>
      </c>
      <c r="AA229" s="157" t="s">
        <v>979</v>
      </c>
      <c r="AB229" s="157" t="s">
        <v>980</v>
      </c>
      <c r="AC229" s="157" t="s">
        <v>981</v>
      </c>
      <c r="AD229" s="154"/>
      <c r="AE229" s="154"/>
      <c r="AF229" s="154"/>
      <c r="AG229" s="154"/>
      <c r="AH229" s="154"/>
      <c r="AI229" s="154"/>
      <c r="AJ229" s="154"/>
      <c r="AK229" s="154"/>
      <c r="AL229" s="154"/>
      <c r="AM229" s="154"/>
      <c r="AN229" s="154"/>
      <c r="AO229" s="154"/>
    </row>
    <row r="230" spans="1:41" s="151" customFormat="1" ht="12.75" x14ac:dyDescent="0.2">
      <c r="A230" s="159">
        <v>1</v>
      </c>
      <c r="B230" s="16"/>
      <c r="C230" s="160"/>
      <c r="D230" s="53"/>
      <c r="E230" s="161"/>
      <c r="F230" s="161"/>
      <c r="G230" s="161"/>
      <c r="H230" s="161"/>
      <c r="I230" s="161"/>
      <c r="J230" s="161"/>
      <c r="K230" s="161"/>
      <c r="L230" s="161"/>
      <c r="M230" s="161"/>
      <c r="N230" s="161"/>
      <c r="O230" s="161"/>
      <c r="P230" s="161"/>
      <c r="Q230" s="161"/>
      <c r="R230" s="161"/>
      <c r="S230" s="161"/>
      <c r="T230" s="161"/>
      <c r="U230" s="161"/>
      <c r="V230" s="161"/>
      <c r="W230" s="161"/>
      <c r="X230" s="161"/>
      <c r="Y230" s="161"/>
      <c r="Z230" s="161"/>
      <c r="AA230" s="161"/>
      <c r="AB230" s="161"/>
      <c r="AC230" s="161"/>
      <c r="AD230" s="165"/>
      <c r="AE230" s="165"/>
      <c r="AF230" s="165"/>
      <c r="AG230" s="165"/>
      <c r="AH230" s="165"/>
      <c r="AI230" s="165"/>
      <c r="AJ230" s="165"/>
      <c r="AK230" s="165"/>
      <c r="AL230" s="165"/>
      <c r="AM230" s="165"/>
      <c r="AN230" s="165"/>
      <c r="AO230" s="165"/>
    </row>
    <row r="231" spans="1:41" s="151" customFormat="1" ht="12.75" x14ac:dyDescent="0.2">
      <c r="A231" s="159">
        <f>+A230+1</f>
        <v>2</v>
      </c>
      <c r="B231" s="16"/>
      <c r="C231" s="160"/>
      <c r="D231" s="53"/>
      <c r="E231" s="161"/>
      <c r="F231" s="161"/>
      <c r="G231" s="161"/>
      <c r="H231" s="161"/>
      <c r="I231" s="161"/>
      <c r="J231" s="161"/>
      <c r="K231" s="161"/>
      <c r="L231" s="161"/>
      <c r="M231" s="161"/>
      <c r="N231" s="161"/>
      <c r="O231" s="161"/>
      <c r="P231" s="161"/>
      <c r="Q231" s="161"/>
      <c r="R231" s="161"/>
      <c r="S231" s="161"/>
      <c r="T231" s="161"/>
      <c r="U231" s="161"/>
      <c r="V231" s="161"/>
      <c r="W231" s="161"/>
      <c r="X231" s="161"/>
      <c r="Y231" s="161"/>
      <c r="Z231" s="161"/>
      <c r="AA231" s="161"/>
      <c r="AB231" s="161"/>
      <c r="AC231" s="161"/>
      <c r="AD231" s="165"/>
      <c r="AE231" s="165"/>
      <c r="AF231" s="165"/>
      <c r="AG231" s="165"/>
      <c r="AH231" s="165"/>
      <c r="AI231" s="165"/>
      <c r="AJ231" s="165"/>
      <c r="AK231" s="165"/>
      <c r="AL231" s="165"/>
      <c r="AM231" s="165"/>
      <c r="AN231" s="165"/>
      <c r="AO231" s="165"/>
    </row>
    <row r="232" spans="1:41" s="151" customFormat="1" ht="12.75" x14ac:dyDescent="0.2">
      <c r="A232" s="159">
        <f t="shared" ref="A232:A254" si="27">+A231+1</f>
        <v>3</v>
      </c>
      <c r="B232" s="16"/>
      <c r="C232" s="160"/>
      <c r="D232" s="53"/>
      <c r="E232" s="161"/>
      <c r="F232" s="161"/>
      <c r="G232" s="161"/>
      <c r="H232" s="161"/>
      <c r="I232" s="161"/>
      <c r="J232" s="161"/>
      <c r="K232" s="161"/>
      <c r="L232" s="161"/>
      <c r="M232" s="161"/>
      <c r="N232" s="161"/>
      <c r="O232" s="161"/>
      <c r="P232" s="161"/>
      <c r="Q232" s="161"/>
      <c r="R232" s="161"/>
      <c r="S232" s="161"/>
      <c r="T232" s="161"/>
      <c r="U232" s="161"/>
      <c r="V232" s="161"/>
      <c r="W232" s="161"/>
      <c r="X232" s="161"/>
      <c r="Y232" s="161"/>
      <c r="Z232" s="161"/>
      <c r="AA232" s="161"/>
      <c r="AB232" s="161"/>
      <c r="AC232" s="161"/>
      <c r="AD232" s="165"/>
      <c r="AE232" s="165"/>
      <c r="AF232" s="165"/>
      <c r="AG232" s="165"/>
      <c r="AH232" s="165"/>
      <c r="AI232" s="165"/>
      <c r="AJ232" s="165"/>
      <c r="AK232" s="165"/>
      <c r="AL232" s="165"/>
      <c r="AM232" s="165"/>
      <c r="AN232" s="165"/>
      <c r="AO232" s="165"/>
    </row>
    <row r="233" spans="1:41" s="151" customFormat="1" ht="12.75" x14ac:dyDescent="0.2">
      <c r="A233" s="159">
        <f t="shared" si="27"/>
        <v>4</v>
      </c>
      <c r="B233" s="16"/>
      <c r="C233" s="168"/>
      <c r="D233" s="53"/>
      <c r="E233" s="161"/>
      <c r="F233" s="161"/>
      <c r="G233" s="161"/>
      <c r="H233" s="161"/>
      <c r="I233" s="161"/>
      <c r="J233" s="161"/>
      <c r="K233" s="161"/>
      <c r="L233" s="161"/>
      <c r="M233" s="161"/>
      <c r="N233" s="161"/>
      <c r="O233" s="161"/>
      <c r="P233" s="161"/>
      <c r="Q233" s="161"/>
      <c r="R233" s="161"/>
      <c r="S233" s="161"/>
      <c r="T233" s="161"/>
      <c r="U233" s="161"/>
      <c r="V233" s="161"/>
      <c r="W233" s="161"/>
      <c r="X233" s="161"/>
      <c r="Y233" s="161"/>
      <c r="Z233" s="161"/>
      <c r="AA233" s="161"/>
      <c r="AB233" s="161"/>
      <c r="AC233" s="161"/>
      <c r="AD233" s="165"/>
      <c r="AE233" s="165"/>
      <c r="AF233" s="165"/>
      <c r="AG233" s="165"/>
      <c r="AH233" s="165"/>
      <c r="AI233" s="165"/>
      <c r="AJ233" s="165"/>
      <c r="AK233" s="165"/>
      <c r="AL233" s="165"/>
      <c r="AM233" s="165"/>
      <c r="AN233" s="165"/>
      <c r="AO233" s="165"/>
    </row>
    <row r="234" spans="1:41" s="151" customFormat="1" ht="12.75" x14ac:dyDescent="0.2">
      <c r="A234" s="159">
        <f t="shared" si="27"/>
        <v>5</v>
      </c>
      <c r="B234" s="16"/>
      <c r="C234" s="168"/>
      <c r="D234" s="53"/>
      <c r="E234" s="161"/>
      <c r="F234" s="161"/>
      <c r="G234" s="161"/>
      <c r="H234" s="161"/>
      <c r="I234" s="161"/>
      <c r="J234" s="161"/>
      <c r="K234" s="161"/>
      <c r="L234" s="161"/>
      <c r="M234" s="161"/>
      <c r="N234" s="161"/>
      <c r="O234" s="161"/>
      <c r="P234" s="161"/>
      <c r="Q234" s="161"/>
      <c r="R234" s="161"/>
      <c r="S234" s="161"/>
      <c r="T234" s="161"/>
      <c r="U234" s="161"/>
      <c r="V234" s="161"/>
      <c r="W234" s="161"/>
      <c r="X234" s="161"/>
      <c r="Y234" s="161"/>
      <c r="Z234" s="161"/>
      <c r="AA234" s="161"/>
      <c r="AB234" s="161"/>
      <c r="AC234" s="161"/>
      <c r="AD234" s="165"/>
      <c r="AE234" s="165"/>
      <c r="AF234" s="165"/>
      <c r="AG234" s="165"/>
      <c r="AH234" s="165"/>
      <c r="AI234" s="165"/>
      <c r="AJ234" s="165"/>
      <c r="AK234" s="165"/>
      <c r="AL234" s="165"/>
      <c r="AM234" s="165"/>
      <c r="AN234" s="165"/>
      <c r="AO234" s="165"/>
    </row>
    <row r="235" spans="1:41" s="151" customFormat="1" ht="12.75" x14ac:dyDescent="0.2">
      <c r="A235" s="159">
        <f t="shared" si="27"/>
        <v>6</v>
      </c>
      <c r="B235" s="16"/>
      <c r="C235" s="168"/>
      <c r="D235" s="53"/>
      <c r="E235" s="161"/>
      <c r="F235" s="161"/>
      <c r="G235" s="161"/>
      <c r="H235" s="161"/>
      <c r="I235" s="161"/>
      <c r="J235" s="161"/>
      <c r="K235" s="161"/>
      <c r="L235" s="161"/>
      <c r="M235" s="161"/>
      <c r="N235" s="161"/>
      <c r="O235" s="161"/>
      <c r="P235" s="161"/>
      <c r="Q235" s="161"/>
      <c r="R235" s="161"/>
      <c r="S235" s="161"/>
      <c r="T235" s="161"/>
      <c r="U235" s="161"/>
      <c r="V235" s="161"/>
      <c r="W235" s="161"/>
      <c r="X235" s="161"/>
      <c r="Y235" s="161"/>
      <c r="Z235" s="161"/>
      <c r="AA235" s="161"/>
      <c r="AB235" s="161"/>
      <c r="AC235" s="161"/>
      <c r="AD235" s="165"/>
      <c r="AE235" s="165"/>
      <c r="AF235" s="165"/>
      <c r="AG235" s="165"/>
      <c r="AH235" s="165"/>
      <c r="AI235" s="165"/>
      <c r="AJ235" s="165"/>
      <c r="AK235" s="165"/>
      <c r="AL235" s="165"/>
      <c r="AM235" s="165"/>
      <c r="AN235" s="165"/>
      <c r="AO235" s="165"/>
    </row>
    <row r="236" spans="1:41" s="151" customFormat="1" ht="12.75" x14ac:dyDescent="0.2">
      <c r="A236" s="159">
        <f t="shared" si="27"/>
        <v>7</v>
      </c>
      <c r="B236" s="16"/>
      <c r="C236" s="168"/>
      <c r="D236" s="53"/>
      <c r="E236" s="161"/>
      <c r="F236" s="161"/>
      <c r="G236" s="161"/>
      <c r="H236" s="161"/>
      <c r="I236" s="161"/>
      <c r="J236" s="161"/>
      <c r="K236" s="161"/>
      <c r="L236" s="161"/>
      <c r="M236" s="161"/>
      <c r="N236" s="161"/>
      <c r="O236" s="161"/>
      <c r="P236" s="161"/>
      <c r="Q236" s="161"/>
      <c r="R236" s="161"/>
      <c r="S236" s="161"/>
      <c r="T236" s="161"/>
      <c r="U236" s="161"/>
      <c r="V236" s="161"/>
      <c r="W236" s="161"/>
      <c r="X236" s="161"/>
      <c r="Y236" s="161"/>
      <c r="Z236" s="161"/>
      <c r="AA236" s="161"/>
      <c r="AB236" s="161"/>
      <c r="AC236" s="161"/>
      <c r="AD236" s="165"/>
      <c r="AE236" s="165"/>
      <c r="AF236" s="165"/>
      <c r="AG236" s="165"/>
      <c r="AH236" s="165"/>
      <c r="AI236" s="165"/>
      <c r="AJ236" s="165"/>
      <c r="AK236" s="165"/>
      <c r="AL236" s="165"/>
      <c r="AM236" s="165"/>
      <c r="AN236" s="165"/>
      <c r="AO236" s="165"/>
    </row>
    <row r="237" spans="1:41" s="151" customFormat="1" ht="12.75" x14ac:dyDescent="0.2">
      <c r="A237" s="159">
        <f t="shared" si="27"/>
        <v>8</v>
      </c>
      <c r="B237" s="16"/>
      <c r="C237" s="169"/>
      <c r="D237" s="53"/>
      <c r="E237" s="161"/>
      <c r="F237" s="161"/>
      <c r="G237" s="161"/>
      <c r="H237" s="161"/>
      <c r="I237" s="161"/>
      <c r="J237" s="161"/>
      <c r="K237" s="161"/>
      <c r="L237" s="161"/>
      <c r="M237" s="161"/>
      <c r="N237" s="161"/>
      <c r="O237" s="161"/>
      <c r="P237" s="161"/>
      <c r="Q237" s="161"/>
      <c r="R237" s="161"/>
      <c r="S237" s="161"/>
      <c r="T237" s="161"/>
      <c r="U237" s="161"/>
      <c r="V237" s="161"/>
      <c r="W237" s="161"/>
      <c r="X237" s="161"/>
      <c r="Y237" s="161"/>
      <c r="Z237" s="161"/>
      <c r="AA237" s="161"/>
      <c r="AB237" s="161"/>
      <c r="AC237" s="161"/>
      <c r="AD237" s="165"/>
      <c r="AE237" s="165"/>
      <c r="AF237" s="165"/>
      <c r="AG237" s="165"/>
      <c r="AH237" s="165"/>
      <c r="AI237" s="165"/>
      <c r="AJ237" s="165"/>
      <c r="AK237" s="165"/>
      <c r="AL237" s="165"/>
      <c r="AM237" s="165"/>
      <c r="AN237" s="165"/>
      <c r="AO237" s="165"/>
    </row>
    <row r="238" spans="1:41" s="151" customFormat="1" ht="12.75" x14ac:dyDescent="0.2">
      <c r="A238" s="159">
        <f t="shared" si="27"/>
        <v>9</v>
      </c>
      <c r="B238" s="16"/>
      <c r="C238" s="170"/>
      <c r="D238" s="53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99"/>
      <c r="W238" s="199"/>
      <c r="X238" s="199"/>
      <c r="Y238" s="199"/>
      <c r="Z238" s="18"/>
      <c r="AA238" s="18"/>
      <c r="AB238" s="18"/>
      <c r="AC238" s="18"/>
      <c r="AD238" s="165"/>
      <c r="AE238" s="165"/>
      <c r="AF238" s="165"/>
      <c r="AG238" s="165"/>
      <c r="AH238" s="165"/>
      <c r="AI238" s="165"/>
      <c r="AJ238" s="165"/>
      <c r="AK238" s="165"/>
      <c r="AL238" s="165"/>
      <c r="AM238" s="165"/>
      <c r="AN238" s="165"/>
      <c r="AO238" s="165"/>
    </row>
    <row r="239" spans="1:41" s="151" customFormat="1" ht="12.75" x14ac:dyDescent="0.2">
      <c r="A239" s="159">
        <f t="shared" si="27"/>
        <v>10</v>
      </c>
      <c r="B239" s="16"/>
      <c r="C239" s="170"/>
      <c r="D239" s="53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99"/>
      <c r="W239" s="199"/>
      <c r="X239" s="199"/>
      <c r="Y239" s="199"/>
      <c r="Z239" s="18"/>
      <c r="AA239" s="18"/>
      <c r="AB239" s="18"/>
      <c r="AC239" s="18"/>
      <c r="AD239" s="165"/>
      <c r="AE239" s="165"/>
      <c r="AF239" s="165"/>
      <c r="AG239" s="165"/>
      <c r="AH239" s="165"/>
      <c r="AI239" s="165"/>
      <c r="AJ239" s="165"/>
      <c r="AK239" s="165"/>
      <c r="AL239" s="165"/>
      <c r="AM239" s="165"/>
      <c r="AN239" s="165"/>
      <c r="AO239" s="165"/>
    </row>
    <row r="240" spans="1:41" s="151" customFormat="1" ht="12.75" x14ac:dyDescent="0.2">
      <c r="A240" s="159">
        <f t="shared" si="27"/>
        <v>11</v>
      </c>
      <c r="B240" s="16"/>
      <c r="C240" s="160"/>
      <c r="D240" s="53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65"/>
      <c r="AE240" s="165"/>
      <c r="AF240" s="165"/>
      <c r="AG240" s="165"/>
      <c r="AH240" s="165"/>
      <c r="AI240" s="165"/>
      <c r="AJ240" s="165"/>
      <c r="AK240" s="165"/>
      <c r="AL240" s="165"/>
      <c r="AM240" s="165"/>
      <c r="AN240" s="165"/>
      <c r="AO240" s="165"/>
    </row>
    <row r="241" spans="1:41" s="151" customFormat="1" ht="12.75" x14ac:dyDescent="0.2">
      <c r="A241" s="159">
        <f t="shared" si="27"/>
        <v>12</v>
      </c>
      <c r="B241" s="16"/>
      <c r="C241" s="173"/>
      <c r="D241" s="117"/>
      <c r="E241" s="161"/>
      <c r="F241" s="161"/>
      <c r="G241" s="161"/>
      <c r="H241" s="161"/>
      <c r="I241" s="161"/>
      <c r="J241" s="161"/>
      <c r="K241" s="161"/>
      <c r="L241" s="161"/>
      <c r="M241" s="161"/>
      <c r="N241" s="161"/>
      <c r="O241" s="161"/>
      <c r="P241" s="161"/>
      <c r="Q241" s="161"/>
      <c r="R241" s="161"/>
      <c r="S241" s="161"/>
      <c r="T241" s="161"/>
      <c r="U241" s="161"/>
      <c r="V241" s="162"/>
      <c r="W241" s="162"/>
      <c r="X241" s="162"/>
      <c r="Y241" s="162"/>
      <c r="Z241" s="161"/>
      <c r="AA241" s="161"/>
      <c r="AB241" s="161"/>
      <c r="AC241" s="161"/>
      <c r="AD241" s="165"/>
      <c r="AE241" s="165"/>
      <c r="AF241" s="165"/>
      <c r="AG241" s="165"/>
      <c r="AH241" s="165"/>
      <c r="AI241" s="165"/>
      <c r="AJ241" s="165"/>
      <c r="AK241" s="165"/>
      <c r="AL241" s="165"/>
      <c r="AM241" s="165"/>
      <c r="AN241" s="165"/>
      <c r="AO241" s="165"/>
    </row>
    <row r="242" spans="1:41" s="151" customFormat="1" ht="12.75" x14ac:dyDescent="0.2">
      <c r="A242" s="159">
        <f t="shared" si="27"/>
        <v>13</v>
      </c>
      <c r="B242" s="16"/>
      <c r="C242" s="160"/>
      <c r="D242" s="117"/>
      <c r="E242" s="161"/>
      <c r="F242" s="161"/>
      <c r="G242" s="161"/>
      <c r="H242" s="161"/>
      <c r="I242" s="161"/>
      <c r="J242" s="161"/>
      <c r="K242" s="161"/>
      <c r="L242" s="161"/>
      <c r="M242" s="161"/>
      <c r="N242" s="161"/>
      <c r="O242" s="161"/>
      <c r="P242" s="161"/>
      <c r="Q242" s="161"/>
      <c r="R242" s="161"/>
      <c r="S242" s="161"/>
      <c r="T242" s="161"/>
      <c r="U242" s="161"/>
      <c r="V242" s="162"/>
      <c r="W242" s="162"/>
      <c r="X242" s="162"/>
      <c r="Y242" s="162"/>
      <c r="Z242" s="161"/>
      <c r="AA242" s="161"/>
      <c r="AB242" s="161"/>
      <c r="AC242" s="161"/>
      <c r="AD242" s="165"/>
      <c r="AE242" s="165"/>
      <c r="AF242" s="165"/>
      <c r="AG242" s="165"/>
      <c r="AH242" s="165"/>
      <c r="AI242" s="165"/>
      <c r="AJ242" s="165"/>
      <c r="AK242" s="165"/>
      <c r="AL242" s="165"/>
      <c r="AM242" s="165"/>
      <c r="AN242" s="165"/>
      <c r="AO242" s="165"/>
    </row>
    <row r="243" spans="1:41" s="151" customFormat="1" ht="12.75" x14ac:dyDescent="0.2">
      <c r="A243" s="159">
        <f t="shared" si="27"/>
        <v>14</v>
      </c>
      <c r="B243" s="16"/>
      <c r="C243" s="160"/>
      <c r="D243" s="53"/>
      <c r="E243" s="176"/>
      <c r="F243" s="176"/>
      <c r="G243" s="176"/>
      <c r="H243" s="176"/>
      <c r="I243" s="176"/>
      <c r="J243" s="176"/>
      <c r="K243" s="176"/>
      <c r="L243" s="176"/>
      <c r="M243" s="176"/>
      <c r="N243" s="176"/>
      <c r="O243" s="176"/>
      <c r="P243" s="176"/>
      <c r="Q243" s="176"/>
      <c r="R243" s="176"/>
      <c r="S243" s="176"/>
      <c r="T243" s="176"/>
      <c r="U243" s="176"/>
      <c r="V243" s="176"/>
      <c r="W243" s="176"/>
      <c r="X243" s="176"/>
      <c r="Y243" s="176"/>
      <c r="Z243" s="176"/>
      <c r="AA243" s="176"/>
      <c r="AB243" s="176"/>
      <c r="AC243" s="176"/>
      <c r="AD243" s="165"/>
      <c r="AE243" s="165"/>
      <c r="AF243" s="165"/>
      <c r="AG243" s="165"/>
      <c r="AH243" s="165"/>
      <c r="AI243" s="165"/>
      <c r="AJ243" s="165"/>
      <c r="AK243" s="165"/>
      <c r="AL243" s="165"/>
      <c r="AM243" s="165"/>
      <c r="AN243" s="165"/>
      <c r="AO243" s="165"/>
    </row>
    <row r="244" spans="1:41" s="151" customFormat="1" ht="12.75" x14ac:dyDescent="0.2">
      <c r="A244" s="159">
        <f t="shared" si="27"/>
        <v>15</v>
      </c>
      <c r="B244" s="16"/>
      <c r="C244" s="177"/>
      <c r="D244" s="53"/>
      <c r="E244" s="176"/>
      <c r="F244" s="176"/>
      <c r="G244" s="176"/>
      <c r="H244" s="176"/>
      <c r="I244" s="176"/>
      <c r="J244" s="176"/>
      <c r="K244" s="176"/>
      <c r="L244" s="176"/>
      <c r="M244" s="176"/>
      <c r="N244" s="176"/>
      <c r="O244" s="176"/>
      <c r="P244" s="176"/>
      <c r="Q244" s="176"/>
      <c r="R244" s="176"/>
      <c r="S244" s="176"/>
      <c r="T244" s="176"/>
      <c r="U244" s="176"/>
      <c r="V244" s="176"/>
      <c r="W244" s="176"/>
      <c r="X244" s="176"/>
      <c r="Y244" s="176"/>
      <c r="Z244" s="176"/>
      <c r="AA244" s="176"/>
      <c r="AB244" s="176"/>
      <c r="AC244" s="176"/>
      <c r="AD244" s="165"/>
      <c r="AE244" s="165"/>
      <c r="AF244" s="165"/>
      <c r="AG244" s="165"/>
      <c r="AH244" s="165"/>
      <c r="AI244" s="165"/>
      <c r="AJ244" s="165"/>
      <c r="AK244" s="165"/>
      <c r="AL244" s="165"/>
      <c r="AM244" s="165"/>
      <c r="AN244" s="165"/>
      <c r="AO244" s="165"/>
    </row>
    <row r="245" spans="1:41" s="151" customFormat="1" ht="12.75" x14ac:dyDescent="0.2">
      <c r="A245" s="159">
        <f t="shared" si="27"/>
        <v>16</v>
      </c>
      <c r="B245" s="16"/>
      <c r="C245" s="169"/>
      <c r="D245" s="55"/>
      <c r="E245" s="178"/>
      <c r="F245" s="178"/>
      <c r="G245" s="178"/>
      <c r="H245" s="178"/>
      <c r="I245" s="178"/>
      <c r="J245" s="178"/>
      <c r="K245" s="178"/>
      <c r="L245" s="178"/>
      <c r="M245" s="178"/>
      <c r="N245" s="178"/>
      <c r="O245" s="178"/>
      <c r="P245" s="178"/>
      <c r="Q245" s="178"/>
      <c r="R245" s="178"/>
      <c r="S245" s="178"/>
      <c r="T245" s="178"/>
      <c r="U245" s="178"/>
      <c r="V245" s="178"/>
      <c r="W245" s="178"/>
      <c r="X245" s="178"/>
      <c r="Y245" s="178"/>
      <c r="Z245" s="178"/>
      <c r="AA245" s="178"/>
      <c r="AB245" s="178"/>
      <c r="AC245" s="178"/>
      <c r="AD245" s="165"/>
      <c r="AE245" s="165"/>
      <c r="AF245" s="165"/>
      <c r="AG245" s="165"/>
      <c r="AH245" s="165"/>
      <c r="AI245" s="165"/>
      <c r="AJ245" s="165"/>
      <c r="AK245" s="165"/>
      <c r="AL245" s="165"/>
      <c r="AM245" s="165"/>
      <c r="AN245" s="165"/>
      <c r="AO245" s="165"/>
    </row>
    <row r="246" spans="1:41" s="151" customFormat="1" ht="12.75" x14ac:dyDescent="0.2">
      <c r="A246" s="159">
        <f t="shared" si="27"/>
        <v>17</v>
      </c>
      <c r="B246" s="16"/>
      <c r="C246" s="168"/>
      <c r="D246" s="55"/>
      <c r="E246" s="178"/>
      <c r="F246" s="178"/>
      <c r="G246" s="178"/>
      <c r="H246" s="178"/>
      <c r="I246" s="178"/>
      <c r="J246" s="178"/>
      <c r="K246" s="178"/>
      <c r="L246" s="178"/>
      <c r="M246" s="178"/>
      <c r="N246" s="178"/>
      <c r="O246" s="178"/>
      <c r="P246" s="178"/>
      <c r="Q246" s="178"/>
      <c r="R246" s="178"/>
      <c r="S246" s="178"/>
      <c r="T246" s="178"/>
      <c r="U246" s="178"/>
      <c r="V246" s="178"/>
      <c r="W246" s="178"/>
      <c r="X246" s="178"/>
      <c r="Y246" s="178"/>
      <c r="Z246" s="178"/>
      <c r="AA246" s="178"/>
      <c r="AB246" s="178"/>
      <c r="AC246" s="178"/>
      <c r="AD246" s="165"/>
      <c r="AE246" s="165"/>
      <c r="AF246" s="165"/>
      <c r="AG246" s="165"/>
      <c r="AH246" s="165"/>
      <c r="AI246" s="165"/>
      <c r="AJ246" s="165"/>
      <c r="AK246" s="165"/>
      <c r="AL246" s="165"/>
      <c r="AM246" s="165"/>
      <c r="AN246" s="165"/>
      <c r="AO246" s="165"/>
    </row>
    <row r="247" spans="1:41" s="151" customFormat="1" ht="12.75" x14ac:dyDescent="0.2">
      <c r="A247" s="159">
        <f t="shared" si="27"/>
        <v>18</v>
      </c>
      <c r="B247" s="16"/>
      <c r="C247" s="180"/>
      <c r="D247" s="55"/>
      <c r="E247" s="178"/>
      <c r="F247" s="178"/>
      <c r="G247" s="178"/>
      <c r="H247" s="178"/>
      <c r="I247" s="178"/>
      <c r="J247" s="178"/>
      <c r="K247" s="178"/>
      <c r="L247" s="178"/>
      <c r="M247" s="178"/>
      <c r="N247" s="178"/>
      <c r="O247" s="178"/>
      <c r="P247" s="178"/>
      <c r="Q247" s="178"/>
      <c r="R247" s="178"/>
      <c r="S247" s="178"/>
      <c r="T247" s="178"/>
      <c r="U247" s="178"/>
      <c r="V247" s="178"/>
      <c r="W247" s="178"/>
      <c r="X247" s="178"/>
      <c r="Y247" s="178"/>
      <c r="Z247" s="178"/>
      <c r="AA247" s="178"/>
      <c r="AB247" s="178"/>
      <c r="AC247" s="178"/>
      <c r="AD247" s="165"/>
      <c r="AE247" s="165"/>
      <c r="AF247" s="165"/>
      <c r="AG247" s="165"/>
      <c r="AH247" s="165"/>
      <c r="AI247" s="165"/>
      <c r="AJ247" s="165"/>
      <c r="AK247" s="165"/>
      <c r="AL247" s="165"/>
      <c r="AM247" s="165"/>
      <c r="AN247" s="165"/>
      <c r="AO247" s="165"/>
    </row>
    <row r="248" spans="1:41" s="151" customFormat="1" ht="12.75" x14ac:dyDescent="0.2">
      <c r="A248" s="159">
        <f t="shared" si="27"/>
        <v>19</v>
      </c>
      <c r="B248" s="22"/>
      <c r="C248" s="160"/>
      <c r="D248" s="55"/>
      <c r="E248" s="178"/>
      <c r="F248" s="178"/>
      <c r="G248" s="178"/>
      <c r="H248" s="178"/>
      <c r="I248" s="178"/>
      <c r="J248" s="178"/>
      <c r="K248" s="178"/>
      <c r="L248" s="178"/>
      <c r="M248" s="178"/>
      <c r="N248" s="178"/>
      <c r="O248" s="178"/>
      <c r="P248" s="178"/>
      <c r="Q248" s="178"/>
      <c r="R248" s="178"/>
      <c r="S248" s="178"/>
      <c r="T248" s="178"/>
      <c r="U248" s="178"/>
      <c r="V248" s="178"/>
      <c r="W248" s="178"/>
      <c r="X248" s="178"/>
      <c r="Y248" s="178"/>
      <c r="Z248" s="178"/>
      <c r="AA248" s="178"/>
      <c r="AB248" s="178"/>
      <c r="AC248" s="178"/>
      <c r="AD248" s="165"/>
      <c r="AE248" s="165"/>
      <c r="AF248" s="165"/>
      <c r="AG248" s="165"/>
      <c r="AH248" s="165"/>
      <c r="AI248" s="165"/>
      <c r="AJ248" s="165"/>
      <c r="AK248" s="165"/>
      <c r="AL248" s="165"/>
      <c r="AM248" s="165"/>
      <c r="AN248" s="165"/>
      <c r="AO248" s="165"/>
    </row>
    <row r="249" spans="1:41" s="151" customFormat="1" ht="12.75" x14ac:dyDescent="0.2">
      <c r="A249" s="159">
        <f t="shared" si="27"/>
        <v>20</v>
      </c>
      <c r="B249" s="16"/>
      <c r="C249" s="160"/>
      <c r="D249" s="16"/>
      <c r="E249" s="178"/>
      <c r="F249" s="178"/>
      <c r="G249" s="178"/>
      <c r="H249" s="178"/>
      <c r="I249" s="178"/>
      <c r="J249" s="178"/>
      <c r="K249" s="178"/>
      <c r="L249" s="178"/>
      <c r="M249" s="178"/>
      <c r="N249" s="178"/>
      <c r="O249" s="178"/>
      <c r="P249" s="178"/>
      <c r="Q249" s="178"/>
      <c r="R249" s="178"/>
      <c r="S249" s="178"/>
      <c r="T249" s="178"/>
      <c r="U249" s="178"/>
      <c r="V249" s="178"/>
      <c r="W249" s="178"/>
      <c r="X249" s="178"/>
      <c r="Y249" s="178"/>
      <c r="Z249" s="178"/>
      <c r="AA249" s="178"/>
      <c r="AB249" s="178"/>
      <c r="AC249" s="178"/>
      <c r="AD249" s="165"/>
      <c r="AE249" s="165"/>
      <c r="AF249" s="165"/>
      <c r="AG249" s="165"/>
      <c r="AH249" s="165"/>
      <c r="AI249" s="165"/>
      <c r="AJ249" s="165"/>
      <c r="AK249" s="165"/>
      <c r="AL249" s="165"/>
      <c r="AM249" s="165"/>
      <c r="AN249" s="165"/>
      <c r="AO249" s="165"/>
    </row>
    <row r="250" spans="1:41" s="151" customFormat="1" ht="12.75" x14ac:dyDescent="0.2">
      <c r="A250" s="159">
        <f t="shared" si="27"/>
        <v>21</v>
      </c>
      <c r="B250" s="181"/>
      <c r="C250" s="177"/>
      <c r="D250" s="16"/>
      <c r="E250" s="178"/>
      <c r="F250" s="178"/>
      <c r="G250" s="178"/>
      <c r="H250" s="178"/>
      <c r="I250" s="178"/>
      <c r="J250" s="178"/>
      <c r="K250" s="178"/>
      <c r="L250" s="178"/>
      <c r="M250" s="178"/>
      <c r="N250" s="178"/>
      <c r="O250" s="178"/>
      <c r="P250" s="178"/>
      <c r="Q250" s="178"/>
      <c r="R250" s="178"/>
      <c r="S250" s="178"/>
      <c r="T250" s="178"/>
      <c r="U250" s="178"/>
      <c r="V250" s="178"/>
      <c r="W250" s="178"/>
      <c r="X250" s="178"/>
      <c r="Y250" s="178"/>
      <c r="Z250" s="178"/>
      <c r="AA250" s="178"/>
      <c r="AB250" s="178"/>
      <c r="AC250" s="178"/>
      <c r="AD250" s="165"/>
      <c r="AE250" s="165"/>
      <c r="AF250" s="165"/>
      <c r="AG250" s="165"/>
      <c r="AH250" s="165"/>
      <c r="AI250" s="165"/>
      <c r="AJ250" s="165"/>
      <c r="AK250" s="165"/>
      <c r="AL250" s="165"/>
      <c r="AM250" s="165"/>
      <c r="AN250" s="165"/>
      <c r="AO250" s="165"/>
    </row>
    <row r="251" spans="1:41" s="151" customFormat="1" ht="12.75" x14ac:dyDescent="0.2">
      <c r="A251" s="159">
        <f t="shared" si="27"/>
        <v>22</v>
      </c>
      <c r="B251" s="16"/>
      <c r="C251" s="160"/>
      <c r="D251" s="16"/>
      <c r="E251" s="178"/>
      <c r="F251" s="178"/>
      <c r="G251" s="178"/>
      <c r="H251" s="178"/>
      <c r="I251" s="178"/>
      <c r="J251" s="178"/>
      <c r="K251" s="178"/>
      <c r="L251" s="178"/>
      <c r="M251" s="178"/>
      <c r="N251" s="178"/>
      <c r="O251" s="178"/>
      <c r="P251" s="178"/>
      <c r="Q251" s="178"/>
      <c r="R251" s="178"/>
      <c r="S251" s="178"/>
      <c r="T251" s="178"/>
      <c r="U251" s="178"/>
      <c r="V251" s="178"/>
      <c r="W251" s="178"/>
      <c r="X251" s="178"/>
      <c r="Y251" s="182"/>
      <c r="Z251" s="178"/>
      <c r="AA251" s="178"/>
      <c r="AB251" s="178"/>
      <c r="AC251" s="178"/>
      <c r="AD251" s="165"/>
      <c r="AE251" s="165"/>
      <c r="AF251" s="165"/>
      <c r="AG251" s="165"/>
      <c r="AH251" s="165"/>
      <c r="AI251" s="165"/>
      <c r="AJ251" s="165"/>
      <c r="AK251" s="165"/>
      <c r="AL251" s="165"/>
      <c r="AM251" s="165"/>
      <c r="AN251" s="165"/>
      <c r="AO251" s="165"/>
    </row>
    <row r="252" spans="1:41" s="151" customFormat="1" ht="12.75" x14ac:dyDescent="0.2">
      <c r="A252" s="159">
        <f t="shared" si="27"/>
        <v>23</v>
      </c>
      <c r="B252" s="16"/>
      <c r="C252" s="160"/>
      <c r="D252" s="16"/>
      <c r="E252" s="178"/>
      <c r="F252" s="178"/>
      <c r="G252" s="178"/>
      <c r="H252" s="178"/>
      <c r="I252" s="178"/>
      <c r="J252" s="178"/>
      <c r="K252" s="178"/>
      <c r="L252" s="178"/>
      <c r="M252" s="178"/>
      <c r="N252" s="178"/>
      <c r="O252" s="178"/>
      <c r="P252" s="178"/>
      <c r="Q252" s="178"/>
      <c r="R252" s="178"/>
      <c r="S252" s="178"/>
      <c r="T252" s="178"/>
      <c r="U252" s="178"/>
      <c r="V252" s="178"/>
      <c r="W252" s="178"/>
      <c r="X252" s="178"/>
      <c r="Y252" s="178"/>
      <c r="Z252" s="178"/>
      <c r="AA252" s="178"/>
      <c r="AB252" s="178"/>
      <c r="AC252" s="178"/>
      <c r="AD252" s="165"/>
      <c r="AE252" s="165"/>
      <c r="AF252" s="165"/>
      <c r="AG252" s="165"/>
      <c r="AH252" s="165"/>
      <c r="AI252" s="165"/>
      <c r="AJ252" s="165"/>
      <c r="AK252" s="165"/>
      <c r="AL252" s="165"/>
      <c r="AM252" s="165"/>
      <c r="AN252" s="165"/>
      <c r="AO252" s="165"/>
    </row>
    <row r="253" spans="1:41" s="151" customFormat="1" ht="12.75" x14ac:dyDescent="0.2">
      <c r="A253" s="159">
        <f t="shared" si="27"/>
        <v>24</v>
      </c>
      <c r="B253" s="16"/>
      <c r="C253" s="173"/>
      <c r="D253" s="16"/>
      <c r="E253" s="178"/>
      <c r="F253" s="178"/>
      <c r="G253" s="178"/>
      <c r="H253" s="178"/>
      <c r="I253" s="178"/>
      <c r="J253" s="178"/>
      <c r="K253" s="178"/>
      <c r="L253" s="178"/>
      <c r="M253" s="178"/>
      <c r="N253" s="178"/>
      <c r="O253" s="178"/>
      <c r="P253" s="178"/>
      <c r="Q253" s="178"/>
      <c r="R253" s="178"/>
      <c r="S253" s="178"/>
      <c r="T253" s="178"/>
      <c r="U253" s="178"/>
      <c r="V253" s="178"/>
      <c r="W253" s="178"/>
      <c r="X253" s="178"/>
      <c r="Y253" s="178"/>
      <c r="Z253" s="178"/>
      <c r="AA253" s="178"/>
      <c r="AB253" s="178"/>
      <c r="AC253" s="178"/>
      <c r="AD253" s="165"/>
      <c r="AE253" s="165"/>
      <c r="AF253" s="165"/>
      <c r="AG253" s="165"/>
      <c r="AH253" s="165"/>
      <c r="AI253" s="165"/>
      <c r="AJ253" s="165"/>
      <c r="AK253" s="165"/>
      <c r="AL253" s="165"/>
      <c r="AM253" s="165"/>
      <c r="AN253" s="165"/>
      <c r="AO253" s="165"/>
    </row>
    <row r="254" spans="1:41" s="151" customFormat="1" ht="12.75" x14ac:dyDescent="0.2">
      <c r="A254" s="159">
        <f t="shared" si="27"/>
        <v>25</v>
      </c>
      <c r="B254" s="16"/>
      <c r="C254" s="177"/>
      <c r="D254" s="16"/>
      <c r="E254" s="178"/>
      <c r="F254" s="178"/>
      <c r="G254" s="178"/>
      <c r="H254" s="178"/>
      <c r="I254" s="178"/>
      <c r="J254" s="178"/>
      <c r="K254" s="178"/>
      <c r="L254" s="178"/>
      <c r="M254" s="178"/>
      <c r="N254" s="178"/>
      <c r="O254" s="178"/>
      <c r="P254" s="178"/>
      <c r="Q254" s="178"/>
      <c r="R254" s="178"/>
      <c r="S254" s="178"/>
      <c r="T254" s="178"/>
      <c r="U254" s="178"/>
      <c r="V254" s="178"/>
      <c r="W254" s="178"/>
      <c r="X254" s="178"/>
      <c r="Y254" s="182"/>
      <c r="Z254" s="178"/>
      <c r="AA254" s="178"/>
      <c r="AB254" s="178"/>
      <c r="AC254" s="178"/>
      <c r="AD254" s="165"/>
      <c r="AE254" s="165"/>
      <c r="AF254" s="165"/>
      <c r="AG254" s="165"/>
      <c r="AH254" s="165"/>
      <c r="AI254" s="165"/>
      <c r="AJ254" s="165"/>
      <c r="AK254" s="165"/>
      <c r="AL254" s="165"/>
      <c r="AM254" s="165"/>
      <c r="AN254" s="165"/>
      <c r="AO254" s="165"/>
    </row>
    <row r="255" spans="1:41" s="151" customFormat="1" ht="12.75" x14ac:dyDescent="0.2">
      <c r="A255" s="273" t="s">
        <v>900</v>
      </c>
      <c r="B255" s="273"/>
      <c r="C255" s="273"/>
      <c r="D255" s="204"/>
      <c r="E255" s="164"/>
      <c r="F255" s="164"/>
      <c r="G255" s="164"/>
      <c r="H255" s="164"/>
      <c r="I255" s="164"/>
      <c r="J255" s="164"/>
      <c r="K255" s="164"/>
      <c r="L255" s="164"/>
      <c r="M255" s="164"/>
      <c r="N255" s="164"/>
      <c r="O255" s="164"/>
      <c r="P255" s="164"/>
      <c r="Q255" s="164"/>
      <c r="R255" s="164"/>
      <c r="S255" s="164"/>
      <c r="T255" s="164"/>
      <c r="U255" s="164"/>
      <c r="V255" s="164"/>
      <c r="W255" s="164"/>
      <c r="X255" s="164"/>
      <c r="Y255" s="164"/>
      <c r="Z255" s="164"/>
      <c r="AA255" s="164"/>
      <c r="AB255" s="164"/>
      <c r="AC255" s="164"/>
      <c r="AD255" s="165"/>
      <c r="AE255" s="165"/>
      <c r="AF255" s="165"/>
      <c r="AG255" s="165"/>
      <c r="AH255" s="165"/>
      <c r="AI255" s="165"/>
      <c r="AJ255" s="165"/>
      <c r="AK255" s="165"/>
      <c r="AL255" s="165"/>
      <c r="AM255" s="165"/>
      <c r="AN255" s="165"/>
      <c r="AO255" s="165"/>
    </row>
    <row r="258" spans="1:16" s="192" customFormat="1" ht="18" customHeight="1" x14ac:dyDescent="0.2">
      <c r="A258" s="242" t="s">
        <v>1736</v>
      </c>
      <c r="B258" s="242"/>
      <c r="C258" s="242"/>
      <c r="D258" s="242"/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2"/>
    </row>
    <row r="260" spans="1:16" s="5" customFormat="1" ht="48" customHeight="1" x14ac:dyDescent="0.25">
      <c r="A260" s="238" t="s">
        <v>0</v>
      </c>
      <c r="B260" s="238" t="s">
        <v>854</v>
      </c>
      <c r="C260" s="238" t="s">
        <v>855</v>
      </c>
      <c r="D260" s="240" t="s">
        <v>968</v>
      </c>
      <c r="E260" s="236" t="s">
        <v>1731</v>
      </c>
      <c r="F260" s="237"/>
      <c r="G260" s="236" t="s">
        <v>1732</v>
      </c>
      <c r="H260" s="237"/>
      <c r="I260" s="236" t="s">
        <v>1733</v>
      </c>
      <c r="J260" s="237"/>
      <c r="K260" s="236" t="s">
        <v>1734</v>
      </c>
      <c r="L260" s="237"/>
      <c r="M260" s="236" t="s">
        <v>1735</v>
      </c>
      <c r="N260" s="237"/>
      <c r="O260" s="236" t="s">
        <v>868</v>
      </c>
      <c r="P260" s="237"/>
    </row>
    <row r="261" spans="1:16" s="5" customFormat="1" ht="21" x14ac:dyDescent="0.25">
      <c r="A261" s="239"/>
      <c r="B261" s="239"/>
      <c r="C261" s="239"/>
      <c r="D261" s="241"/>
      <c r="E261" s="207" t="s">
        <v>941</v>
      </c>
      <c r="F261" s="207" t="s">
        <v>950</v>
      </c>
      <c r="G261" s="207" t="s">
        <v>941</v>
      </c>
      <c r="H261" s="207" t="s">
        <v>950</v>
      </c>
      <c r="I261" s="207" t="s">
        <v>941</v>
      </c>
      <c r="J261" s="207" t="s">
        <v>950</v>
      </c>
      <c r="K261" s="207" t="s">
        <v>941</v>
      </c>
      <c r="L261" s="207" t="s">
        <v>950</v>
      </c>
      <c r="M261" s="207" t="s">
        <v>941</v>
      </c>
      <c r="N261" s="207" t="s">
        <v>950</v>
      </c>
      <c r="O261" s="207" t="s">
        <v>941</v>
      </c>
      <c r="P261" s="207" t="s">
        <v>950</v>
      </c>
    </row>
    <row r="262" spans="1:16" x14ac:dyDescent="0.2">
      <c r="A262" s="120">
        <v>1</v>
      </c>
      <c r="B262" s="106"/>
      <c r="C262" s="208"/>
      <c r="D262" s="208"/>
      <c r="E262" s="208"/>
      <c r="F262" s="208"/>
      <c r="G262" s="208"/>
      <c r="H262" s="208"/>
      <c r="I262" s="208"/>
      <c r="J262" s="208"/>
      <c r="K262" s="208"/>
      <c r="L262" s="208"/>
      <c r="M262" s="208"/>
      <c r="N262" s="208"/>
      <c r="O262" s="208"/>
      <c r="P262" s="208"/>
    </row>
    <row r="263" spans="1:16" x14ac:dyDescent="0.2">
      <c r="A263" s="120">
        <f>+A262+1</f>
        <v>2</v>
      </c>
      <c r="B263" s="106"/>
      <c r="C263" s="208"/>
      <c r="D263" s="208"/>
      <c r="E263" s="208"/>
      <c r="F263" s="208"/>
      <c r="G263" s="208"/>
      <c r="H263" s="208"/>
      <c r="I263" s="208"/>
      <c r="J263" s="208"/>
      <c r="K263" s="208"/>
      <c r="L263" s="208"/>
      <c r="M263" s="208"/>
      <c r="N263" s="208"/>
      <c r="O263" s="208"/>
      <c r="P263" s="208"/>
    </row>
    <row r="264" spans="1:16" x14ac:dyDescent="0.2">
      <c r="A264" s="120"/>
      <c r="B264" s="106"/>
      <c r="C264" s="208"/>
      <c r="D264" s="208"/>
      <c r="E264" s="208"/>
      <c r="F264" s="208"/>
      <c r="G264" s="208"/>
      <c r="H264" s="208"/>
      <c r="I264" s="208"/>
      <c r="J264" s="208"/>
      <c r="K264" s="208"/>
      <c r="L264" s="208"/>
      <c r="M264" s="208"/>
      <c r="N264" s="208"/>
      <c r="O264" s="208"/>
      <c r="P264" s="208"/>
    </row>
    <row r="265" spans="1:16" x14ac:dyDescent="0.2">
      <c r="A265" s="120"/>
      <c r="B265" s="106"/>
      <c r="C265" s="208"/>
      <c r="D265" s="208"/>
      <c r="E265" s="208"/>
      <c r="F265" s="208"/>
      <c r="G265" s="208"/>
      <c r="H265" s="208"/>
      <c r="I265" s="208"/>
      <c r="J265" s="208"/>
      <c r="K265" s="208"/>
      <c r="L265" s="208"/>
      <c r="M265" s="208"/>
      <c r="N265" s="208"/>
      <c r="O265" s="208"/>
      <c r="P265" s="208"/>
    </row>
    <row r="266" spans="1:16" x14ac:dyDescent="0.2">
      <c r="A266" s="120"/>
      <c r="B266" s="106"/>
      <c r="C266" s="208"/>
      <c r="D266" s="208"/>
      <c r="E266" s="208"/>
      <c r="F266" s="208"/>
      <c r="G266" s="208"/>
      <c r="H266" s="208"/>
      <c r="I266" s="208"/>
      <c r="J266" s="208"/>
      <c r="K266" s="208"/>
      <c r="L266" s="208"/>
      <c r="M266" s="208"/>
      <c r="N266" s="208"/>
      <c r="O266" s="208"/>
      <c r="P266" s="208"/>
    </row>
    <row r="267" spans="1:16" x14ac:dyDescent="0.2">
      <c r="A267" s="120"/>
      <c r="B267" s="106"/>
      <c r="C267" s="208"/>
      <c r="D267" s="208"/>
      <c r="E267" s="208"/>
      <c r="F267" s="208"/>
      <c r="G267" s="208"/>
      <c r="H267" s="208"/>
      <c r="I267" s="208"/>
      <c r="J267" s="208"/>
      <c r="K267" s="208"/>
      <c r="L267" s="208"/>
      <c r="M267" s="208"/>
      <c r="N267" s="208"/>
      <c r="O267" s="208"/>
      <c r="P267" s="208"/>
    </row>
    <row r="268" spans="1:16" x14ac:dyDescent="0.2">
      <c r="A268" s="120"/>
      <c r="B268" s="106"/>
      <c r="C268" s="208"/>
      <c r="D268" s="208"/>
      <c r="E268" s="208"/>
      <c r="F268" s="208"/>
      <c r="G268" s="208"/>
      <c r="H268" s="208"/>
      <c r="I268" s="208"/>
      <c r="J268" s="208"/>
      <c r="K268" s="208"/>
      <c r="L268" s="208"/>
      <c r="M268" s="208"/>
      <c r="N268" s="208"/>
      <c r="O268" s="208"/>
      <c r="P268" s="208"/>
    </row>
    <row r="269" spans="1:16" x14ac:dyDescent="0.2">
      <c r="A269" s="120"/>
      <c r="B269" s="106"/>
      <c r="C269" s="208"/>
      <c r="D269" s="208"/>
      <c r="E269" s="208"/>
      <c r="F269" s="208"/>
      <c r="G269" s="208"/>
      <c r="H269" s="208"/>
      <c r="I269" s="208"/>
      <c r="J269" s="208"/>
      <c r="K269" s="208"/>
      <c r="L269" s="208"/>
      <c r="M269" s="208"/>
      <c r="N269" s="208"/>
      <c r="O269" s="208"/>
      <c r="P269" s="208"/>
    </row>
    <row r="270" spans="1:16" x14ac:dyDescent="0.2">
      <c r="A270" s="120"/>
      <c r="B270" s="106"/>
      <c r="C270" s="208"/>
      <c r="D270" s="208"/>
      <c r="E270" s="208"/>
      <c r="F270" s="208"/>
      <c r="G270" s="208"/>
      <c r="H270" s="208"/>
      <c r="I270" s="208"/>
      <c r="J270" s="208"/>
      <c r="K270" s="208"/>
      <c r="L270" s="208"/>
      <c r="M270" s="208"/>
      <c r="N270" s="208"/>
      <c r="O270" s="208"/>
      <c r="P270" s="208"/>
    </row>
    <row r="271" spans="1:16" x14ac:dyDescent="0.2">
      <c r="A271" s="120"/>
      <c r="B271" s="106"/>
      <c r="C271" s="208"/>
      <c r="D271" s="208"/>
      <c r="E271" s="208"/>
      <c r="F271" s="208"/>
      <c r="G271" s="208"/>
      <c r="H271" s="208"/>
      <c r="I271" s="208"/>
      <c r="J271" s="208"/>
      <c r="K271" s="208"/>
      <c r="L271" s="208"/>
      <c r="M271" s="208"/>
      <c r="N271" s="208"/>
      <c r="O271" s="208"/>
      <c r="P271" s="208"/>
    </row>
    <row r="272" spans="1:16" x14ac:dyDescent="0.2">
      <c r="A272" s="120"/>
      <c r="B272" s="106"/>
      <c r="C272" s="208"/>
      <c r="D272" s="208"/>
      <c r="E272" s="208"/>
      <c r="F272" s="208"/>
      <c r="G272" s="208"/>
      <c r="H272" s="208"/>
      <c r="I272" s="208"/>
      <c r="J272" s="208"/>
      <c r="K272" s="208"/>
      <c r="L272" s="208"/>
      <c r="M272" s="208"/>
      <c r="N272" s="208"/>
      <c r="O272" s="208"/>
      <c r="P272" s="208"/>
    </row>
    <row r="273" spans="1:16" x14ac:dyDescent="0.2">
      <c r="A273" s="120"/>
      <c r="B273" s="106"/>
      <c r="C273" s="208"/>
      <c r="D273" s="208"/>
      <c r="E273" s="208"/>
      <c r="F273" s="208"/>
      <c r="G273" s="208"/>
      <c r="H273" s="208"/>
      <c r="I273" s="208"/>
      <c r="J273" s="208"/>
      <c r="K273" s="208"/>
      <c r="L273" s="208"/>
      <c r="M273" s="208"/>
      <c r="N273" s="208"/>
      <c r="O273" s="208"/>
      <c r="P273" s="208"/>
    </row>
  </sheetData>
  <mergeCells count="101">
    <mergeCell ref="A255:C255"/>
    <mergeCell ref="A228:A229"/>
    <mergeCell ref="B228:B229"/>
    <mergeCell ref="C228:C229"/>
    <mergeCell ref="D228:D229"/>
    <mergeCell ref="A219:C219"/>
    <mergeCell ref="O228:S228"/>
    <mergeCell ref="T228:X228"/>
    <mergeCell ref="Y228:AC228"/>
    <mergeCell ref="E228:I228"/>
    <mergeCell ref="J228:N228"/>
    <mergeCell ref="A221:Z221"/>
    <mergeCell ref="A192:A193"/>
    <mergeCell ref="B192:B193"/>
    <mergeCell ref="C192:C193"/>
    <mergeCell ref="D192:D193"/>
    <mergeCell ref="E192:I192"/>
    <mergeCell ref="J192:N192"/>
    <mergeCell ref="O192:S192"/>
    <mergeCell ref="T192:X192"/>
    <mergeCell ref="A183:C183"/>
    <mergeCell ref="O114:O116"/>
    <mergeCell ref="E115:F115"/>
    <mergeCell ref="G115:H115"/>
    <mergeCell ref="I115:J115"/>
    <mergeCell ref="K115:L115"/>
    <mergeCell ref="M115:N115"/>
    <mergeCell ref="Y192:AC192"/>
    <mergeCell ref="A185:AE185"/>
    <mergeCell ref="A147:C147"/>
    <mergeCell ref="A149:AO149"/>
    <mergeCell ref="A156:A157"/>
    <mergeCell ref="B156:B157"/>
    <mergeCell ref="C156:C157"/>
    <mergeCell ref="D156:D157"/>
    <mergeCell ref="E156:I156"/>
    <mergeCell ref="J156:N156"/>
    <mergeCell ref="O156:S156"/>
    <mergeCell ref="T156:X156"/>
    <mergeCell ref="Y156:AC156"/>
    <mergeCell ref="AD156:AH156"/>
    <mergeCell ref="AI156:AM156"/>
    <mergeCell ref="AN156:AR156"/>
    <mergeCell ref="AD192:AH192"/>
    <mergeCell ref="M77:M79"/>
    <mergeCell ref="E78:F78"/>
    <mergeCell ref="G78:H78"/>
    <mergeCell ref="I78:J78"/>
    <mergeCell ref="K78:L78"/>
    <mergeCell ref="B112:N112"/>
    <mergeCell ref="B113:N113"/>
    <mergeCell ref="A114:A116"/>
    <mergeCell ref="B114:B116"/>
    <mergeCell ref="C114:C116"/>
    <mergeCell ref="D114:D116"/>
    <mergeCell ref="E114:N114"/>
    <mergeCell ref="G41:H41"/>
    <mergeCell ref="I41:J41"/>
    <mergeCell ref="K41:L41"/>
    <mergeCell ref="A110:C110"/>
    <mergeCell ref="A74:L74"/>
    <mergeCell ref="A75:L75"/>
    <mergeCell ref="A77:A79"/>
    <mergeCell ref="B77:B79"/>
    <mergeCell ref="C77:C79"/>
    <mergeCell ref="D77:D79"/>
    <mergeCell ref="E77:L77"/>
    <mergeCell ref="A258:P258"/>
    <mergeCell ref="A1:O1"/>
    <mergeCell ref="A3:A5"/>
    <mergeCell ref="B3:B5"/>
    <mergeCell ref="C3:C5"/>
    <mergeCell ref="D3:E4"/>
    <mergeCell ref="F3:G4"/>
    <mergeCell ref="H3:L3"/>
    <mergeCell ref="M3:M5"/>
    <mergeCell ref="N3:N5"/>
    <mergeCell ref="O3:O5"/>
    <mergeCell ref="A73:C73"/>
    <mergeCell ref="H4:J4"/>
    <mergeCell ref="K4:K5"/>
    <mergeCell ref="L4:L5"/>
    <mergeCell ref="A37:C37"/>
    <mergeCell ref="A38:L38"/>
    <mergeCell ref="A40:A42"/>
    <mergeCell ref="B40:B42"/>
    <mergeCell ref="C40:C42"/>
    <mergeCell ref="D40:D42"/>
    <mergeCell ref="E40:L40"/>
    <mergeCell ref="M40:M42"/>
    <mergeCell ref="E41:F41"/>
    <mergeCell ref="G260:H260"/>
    <mergeCell ref="I260:J260"/>
    <mergeCell ref="K260:L260"/>
    <mergeCell ref="M260:N260"/>
    <mergeCell ref="O260:P260"/>
    <mergeCell ref="A260:A261"/>
    <mergeCell ref="B260:B261"/>
    <mergeCell ref="C260:C261"/>
    <mergeCell ref="D260:D261"/>
    <mergeCell ref="E260:F260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DSSV</vt:lpstr>
      <vt:lpstr>M1</vt:lpstr>
      <vt:lpstr>M2</vt:lpstr>
      <vt:lpstr>M3</vt:lpstr>
      <vt:lpstr>Thông tin VL</vt:lpstr>
      <vt:lpstr>Các biểu mẫu</vt:lpstr>
      <vt:lpstr>'M1'!Print_Titles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2025-04-02T02:50:44Z</cp:lastPrinted>
  <dcterms:created xsi:type="dcterms:W3CDTF">2024-08-30T07:48:20Z</dcterms:created>
  <dcterms:modified xsi:type="dcterms:W3CDTF">2025-04-02T08:03:23Z</dcterms:modified>
</cp:coreProperties>
</file>